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490" windowHeight="10155" activeTab="2"/>
  </bookViews>
  <sheets>
    <sheet name="Ergebnisliste" sheetId="1" r:id="rId1"/>
    <sheet name="Ergebnisliste (2)" sheetId="2" r:id="rId2"/>
    <sheet name="Ergebnisliste (3)" sheetId="3" r:id="rId3"/>
    <sheet name="Startliste" sheetId="4" r:id="rId4"/>
    <sheet name="Tabelle3" sheetId="5" r:id="rId5"/>
  </sheets>
  <definedNames>
    <definedName name="_xlnm.Print_Titles" localSheetId="0">'Ergebnisliste'!$1:$4</definedName>
    <definedName name="_xlnm.Print_Titles" localSheetId="1">'Ergebnisliste (2)'!$1:$3</definedName>
    <definedName name="_xlnm.Print_Titles" localSheetId="2">'Ergebnisliste (3)'!$1:$4</definedName>
    <definedName name="_xlnm.Print_Titles" localSheetId="3">'Startliste'!$1:$4</definedName>
  </definedNames>
  <calcPr fullCalcOnLoad="1"/>
</workbook>
</file>

<file path=xl/sharedStrings.xml><?xml version="1.0" encoding="utf-8"?>
<sst xmlns="http://schemas.openxmlformats.org/spreadsheetml/2006/main" count="434" uniqueCount="113">
  <si>
    <t>Skijöring</t>
  </si>
  <si>
    <t xml:space="preserve"> </t>
  </si>
  <si>
    <t>ISDM</t>
  </si>
  <si>
    <t>MD Pulka</t>
  </si>
  <si>
    <t>MD 0</t>
  </si>
  <si>
    <t>MD A</t>
  </si>
  <si>
    <t>MD B1</t>
  </si>
  <si>
    <t>MD B2</t>
  </si>
  <si>
    <t>Tour</t>
  </si>
  <si>
    <t>LT1</t>
  </si>
  <si>
    <t>LT2</t>
  </si>
  <si>
    <t>LTO</t>
  </si>
  <si>
    <t>MD C1</t>
  </si>
  <si>
    <t>MD C2</t>
  </si>
  <si>
    <t>MD D1</t>
  </si>
  <si>
    <t>MD D2</t>
  </si>
  <si>
    <t>Stnr</t>
  </si>
  <si>
    <t>Rang</t>
  </si>
  <si>
    <t>Teilnehmer</t>
  </si>
  <si>
    <t>VB</t>
  </si>
  <si>
    <t>Startzeit</t>
  </si>
  <si>
    <t>1. Tag</t>
  </si>
  <si>
    <t>2. Tag</t>
  </si>
  <si>
    <t>3. Tag</t>
  </si>
  <si>
    <t>Gesamt</t>
  </si>
  <si>
    <t>Geringer Walter</t>
  </si>
  <si>
    <t>Schwenn Heiko</t>
  </si>
  <si>
    <t>Bäumel Klaus</t>
  </si>
  <si>
    <t>Jäger Thomas</t>
  </si>
  <si>
    <t>Reistetter Roman</t>
  </si>
  <si>
    <t xml:space="preserve">De Ferrari Claudio </t>
  </si>
  <si>
    <t>Stolz Jürgen</t>
  </si>
  <si>
    <t>Combazard Jean</t>
  </si>
  <si>
    <t>Gallardo Baltasar</t>
  </si>
  <si>
    <t>Komac Manfred</t>
  </si>
  <si>
    <t>Suranovsky Peter</t>
  </si>
  <si>
    <t>Bambi Vanessa</t>
  </si>
  <si>
    <t>Trannois Guy</t>
  </si>
  <si>
    <t>Schinzel Gerald</t>
  </si>
  <si>
    <t>Hübner Rene</t>
  </si>
  <si>
    <t>Hammerschmid Wolfgang</t>
  </si>
  <si>
    <t>Weber Yannick</t>
  </si>
  <si>
    <t>Gramberger Dieter</t>
  </si>
  <si>
    <t>Farcy Ludovic</t>
  </si>
  <si>
    <t>Weber Rene</t>
  </si>
  <si>
    <t>Köppelmann Mano</t>
  </si>
  <si>
    <t>Martinez Erik</t>
  </si>
  <si>
    <t>Foulon Liliane</t>
  </si>
  <si>
    <t>Navratil Jan</t>
  </si>
  <si>
    <t>Ocet Lubos</t>
  </si>
  <si>
    <t>Berr Klaus</t>
  </si>
  <si>
    <t>Lněnička Pavel</t>
  </si>
  <si>
    <t>Chomette Daniel</t>
  </si>
  <si>
    <t>Kerul Jan</t>
  </si>
  <si>
    <t>Polinelli Tobias</t>
  </si>
  <si>
    <t>Meyer Michael</t>
  </si>
  <si>
    <t>Barwik Renate</t>
  </si>
  <si>
    <t>Bos Teunis</t>
  </si>
  <si>
    <t>Molcik Michael</t>
  </si>
  <si>
    <t>Molcik Hans</t>
  </si>
  <si>
    <t>Jasinski Bianca</t>
  </si>
  <si>
    <t>Baier Joachim</t>
  </si>
  <si>
    <t>Hirsch Henry</t>
  </si>
  <si>
    <t>Habasko Roman</t>
  </si>
  <si>
    <t>Steiner Holger</t>
  </si>
  <si>
    <t>Häusler Heiko</t>
  </si>
  <si>
    <t>Kronus Roman</t>
  </si>
  <si>
    <t>Serdjukov Alex</t>
  </si>
  <si>
    <t>Miklovic Anton</t>
  </si>
  <si>
    <t>Leveugle Bruno</t>
  </si>
  <si>
    <t>Fuchs Michael</t>
  </si>
  <si>
    <t>Schummel Torsten</t>
  </si>
  <si>
    <t>Geidel Gaby</t>
  </si>
  <si>
    <t>Akeret Andreas</t>
  </si>
  <si>
    <t>Eigentler Martin</t>
  </si>
  <si>
    <t>Charneau Jean-Marc</t>
  </si>
  <si>
    <t>Steindl  Franz</t>
  </si>
  <si>
    <t>Stadler Michael</t>
  </si>
  <si>
    <t>Kucera Pavel</t>
  </si>
  <si>
    <t>Webers Marco</t>
  </si>
  <si>
    <t>Vollweiler Alberto</t>
  </si>
  <si>
    <t>Frühauf  Uwe</t>
  </si>
  <si>
    <t>Käsbohrer Michael</t>
  </si>
  <si>
    <t>Stejskal   Ondrej</t>
  </si>
  <si>
    <t>Spiriti Daniele</t>
  </si>
  <si>
    <t>Lackova Lenka</t>
  </si>
  <si>
    <t>Zink Reinhold</t>
  </si>
  <si>
    <t>Boullanger Stephane</t>
  </si>
  <si>
    <t>Fehringer Wolfgang</t>
  </si>
  <si>
    <t>Olsak Dusan</t>
  </si>
  <si>
    <t>Travnicek Petr</t>
  </si>
  <si>
    <t>Patriarca Pierangelo</t>
  </si>
  <si>
    <t>Thevoz Florian</t>
  </si>
  <si>
    <t>Difford Alain</t>
  </si>
  <si>
    <t>Ladinig Ulli</t>
  </si>
  <si>
    <t>Parent Sebastien</t>
  </si>
  <si>
    <t>Hoog Jean Michael</t>
  </si>
  <si>
    <t>RANGLISTE</t>
  </si>
  <si>
    <t>Gesamtzeit</t>
  </si>
  <si>
    <t>STARLISTE</t>
  </si>
  <si>
    <t>GER</t>
  </si>
  <si>
    <t>AUT</t>
  </si>
  <si>
    <t>SVK</t>
  </si>
  <si>
    <t>FRA</t>
  </si>
  <si>
    <t>ITA</t>
  </si>
  <si>
    <t>SPA</t>
  </si>
  <si>
    <t>SUI</t>
  </si>
  <si>
    <t>CZE</t>
  </si>
  <si>
    <t>NED</t>
  </si>
  <si>
    <t>Bobtis Roman</t>
  </si>
  <si>
    <t>Van De Ven Marc</t>
  </si>
  <si>
    <t>Loullier Michael</t>
  </si>
  <si>
    <t>Melendo Loic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</si>
</sst>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h]:mm:ss.0"/>
  </numFmts>
  <fonts count="25">
    <font>
      <sz val="10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23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 inden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indent="1"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right"/>
    </xf>
    <xf numFmtId="0" fontId="3" fillId="0" borderId="0" xfId="0" applyFont="1" applyAlignment="1">
      <alignment horizontal="righ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17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right" indent="1"/>
    </xf>
    <xf numFmtId="21" fontId="6" fillId="0" borderId="0" xfId="0" applyNumberFormat="1" applyFont="1" applyBorder="1" applyAlignment="1">
      <alignment horizontal="center"/>
    </xf>
    <xf numFmtId="47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Border="1" applyAlignment="1">
      <alignment horizontal="right" indent="1"/>
    </xf>
    <xf numFmtId="0" fontId="6" fillId="0" borderId="0" xfId="0" applyFont="1" applyFill="1" applyBorder="1" applyAlignment="1">
      <alignment horizontal="center"/>
    </xf>
    <xf numFmtId="21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showZeros="0" zoomScalePageLayoutView="0" workbookViewId="0" topLeftCell="A1">
      <pane ySplit="3" topLeftCell="BM49" activePane="bottomLeft" state="frozen"/>
      <selection pane="topLeft" activeCell="A1" sqref="A1"/>
      <selection pane="bottomLeft" activeCell="K41" sqref="K41"/>
    </sheetView>
  </sheetViews>
  <sheetFormatPr defaultColWidth="11.57421875" defaultRowHeight="12.75"/>
  <cols>
    <col min="1" max="1" width="5.00390625" style="2" customWidth="1"/>
    <col min="2" max="2" width="5.7109375" style="5" customWidth="1"/>
    <col min="3" max="3" width="25.140625" style="2" customWidth="1"/>
    <col min="4" max="4" width="6.28125" style="2" customWidth="1"/>
    <col min="5" max="5" width="10.7109375" style="2" customWidth="1"/>
    <col min="6" max="9" width="11.57421875" style="4" customWidth="1"/>
    <col min="10" max="16384" width="11.57421875" style="2" customWidth="1"/>
  </cols>
  <sheetData>
    <row r="1" spans="1:9" s="6" customFormat="1" ht="27" customHeight="1" thickBot="1">
      <c r="A1" s="39" t="s">
        <v>97</v>
      </c>
      <c r="B1" s="39"/>
      <c r="C1" s="39"/>
      <c r="D1" s="39"/>
      <c r="E1" s="39"/>
      <c r="F1" s="39"/>
      <c r="G1" s="39"/>
      <c r="H1" s="39"/>
      <c r="I1" s="39"/>
    </row>
    <row r="2" ht="13.5" thickTop="1"/>
    <row r="3" spans="1:9" s="7" customFormat="1" ht="12.75">
      <c r="A3" s="7" t="s">
        <v>17</v>
      </c>
      <c r="B3" s="3" t="s">
        <v>16</v>
      </c>
      <c r="C3" s="7" t="s">
        <v>18</v>
      </c>
      <c r="D3" s="3" t="s">
        <v>19</v>
      </c>
      <c r="F3" s="8" t="s">
        <v>21</v>
      </c>
      <c r="G3" s="8" t="s">
        <v>22</v>
      </c>
      <c r="H3" s="8" t="s">
        <v>23</v>
      </c>
      <c r="I3" s="8" t="s">
        <v>24</v>
      </c>
    </row>
    <row r="4" spans="2:9" s="24" customFormat="1" ht="12">
      <c r="B4" s="25"/>
      <c r="F4" s="26"/>
      <c r="G4" s="26"/>
      <c r="H4" s="26"/>
      <c r="I4" s="26"/>
    </row>
    <row r="5" spans="1:9" s="24" customFormat="1" ht="12.75">
      <c r="A5" s="27"/>
      <c r="B5" s="28"/>
      <c r="C5" s="36" t="s">
        <v>0</v>
      </c>
      <c r="D5" s="27"/>
      <c r="E5" s="29"/>
      <c r="F5" s="26"/>
      <c r="G5" s="26"/>
      <c r="H5" s="26"/>
      <c r="I5" s="26"/>
    </row>
    <row r="6" spans="1:9" s="24" customFormat="1" ht="12">
      <c r="A6" s="27">
        <f>IF(I6&lt;&gt;"",RANK(I6,$I$6:$I$7,1),0)</f>
        <v>1</v>
      </c>
      <c r="B6" s="28">
        <v>2</v>
      </c>
      <c r="C6" s="24" t="s">
        <v>26</v>
      </c>
      <c r="D6" s="27" t="s">
        <v>100</v>
      </c>
      <c r="E6" s="29" t="s">
        <v>2</v>
      </c>
      <c r="F6" s="26">
        <v>0.08579513888888889</v>
      </c>
      <c r="G6" s="26">
        <v>0.09088425925925926</v>
      </c>
      <c r="H6" s="26">
        <v>0.07495138888888889</v>
      </c>
      <c r="I6" s="26">
        <f>SUM(F6:H6)</f>
        <v>0.251630787037037</v>
      </c>
    </row>
    <row r="7" spans="1:9" s="24" customFormat="1" ht="12">
      <c r="A7" s="27">
        <f>IF(I7&lt;&gt;"",RANK(I7,$I$6:$I$7,1),0)</f>
        <v>2</v>
      </c>
      <c r="B7" s="28">
        <v>1</v>
      </c>
      <c r="C7" s="24" t="s">
        <v>25</v>
      </c>
      <c r="D7" s="27" t="s">
        <v>101</v>
      </c>
      <c r="E7" s="29" t="s">
        <v>2</v>
      </c>
      <c r="F7" s="26">
        <v>0.08745949074074073</v>
      </c>
      <c r="G7" s="26">
        <v>0.088125</v>
      </c>
      <c r="H7" s="26">
        <v>0.07737847222222222</v>
      </c>
      <c r="I7" s="26">
        <f>SUM(F7:H7)</f>
        <v>0.25296296296296295</v>
      </c>
    </row>
    <row r="8" spans="1:9" s="24" customFormat="1" ht="12">
      <c r="A8" s="27"/>
      <c r="B8" s="28"/>
      <c r="D8" s="27"/>
      <c r="E8" s="29"/>
      <c r="F8" s="26"/>
      <c r="G8" s="26"/>
      <c r="H8" s="26"/>
      <c r="I8" s="26">
        <f aca="true" t="shared" si="0" ref="I8:I36">SUM(F8:H8)</f>
        <v>0</v>
      </c>
    </row>
    <row r="9" spans="1:9" s="24" customFormat="1" ht="12.75">
      <c r="A9" s="27"/>
      <c r="B9" s="28"/>
      <c r="C9" s="37" t="s">
        <v>3</v>
      </c>
      <c r="D9" s="27"/>
      <c r="E9" s="30"/>
      <c r="F9" s="26"/>
      <c r="G9" s="26"/>
      <c r="H9" s="26"/>
      <c r="I9" s="26">
        <f t="shared" si="0"/>
        <v>0</v>
      </c>
    </row>
    <row r="10" spans="1:9" s="24" customFormat="1" ht="12">
      <c r="A10" s="27">
        <f>IF(I10&lt;&gt;"",RANK(I10,$I$10:$I$12,1),0)</f>
        <v>1</v>
      </c>
      <c r="B10" s="28">
        <v>5</v>
      </c>
      <c r="C10" s="24" t="s">
        <v>29</v>
      </c>
      <c r="D10" s="27" t="s">
        <v>102</v>
      </c>
      <c r="E10" s="30"/>
      <c r="F10" s="26">
        <v>0.08316550925925927</v>
      </c>
      <c r="G10" s="26">
        <v>0.09499074074074075</v>
      </c>
      <c r="H10" s="26">
        <v>0.08248611111111111</v>
      </c>
      <c r="I10" s="26">
        <f t="shared" si="0"/>
        <v>0.2606423611111111</v>
      </c>
    </row>
    <row r="11" spans="1:9" s="24" customFormat="1" ht="12">
      <c r="A11" s="27">
        <f>IF(I11&lt;&gt;"",RANK(I11,$I$10:$I$12,1),0)</f>
        <v>2</v>
      </c>
      <c r="B11" s="28">
        <v>4</v>
      </c>
      <c r="C11" s="24" t="s">
        <v>28</v>
      </c>
      <c r="D11" s="27" t="s">
        <v>100</v>
      </c>
      <c r="E11" s="30"/>
      <c r="F11" s="26">
        <v>0.09485069444444444</v>
      </c>
      <c r="G11" s="26">
        <v>0.10015856481481482</v>
      </c>
      <c r="H11" s="26">
        <v>0.08810069444444445</v>
      </c>
      <c r="I11" s="26">
        <f t="shared" si="0"/>
        <v>0.28310995370370373</v>
      </c>
    </row>
    <row r="12" spans="1:9" s="24" customFormat="1" ht="12">
      <c r="A12" s="27">
        <f>IF(I12&lt;&gt;"",RANK(I12,$I$10:$I$12,1),0)</f>
        <v>3</v>
      </c>
      <c r="B12" s="28">
        <v>3</v>
      </c>
      <c r="C12" s="31" t="s">
        <v>27</v>
      </c>
      <c r="D12" s="27" t="s">
        <v>101</v>
      </c>
      <c r="E12" s="30"/>
      <c r="F12" s="26">
        <v>0.10646875</v>
      </c>
      <c r="G12" s="26">
        <v>0.11057986111111111</v>
      </c>
      <c r="H12" s="26">
        <v>0.0850150462962963</v>
      </c>
      <c r="I12" s="26">
        <f t="shared" si="0"/>
        <v>0.3020636574074074</v>
      </c>
    </row>
    <row r="13" spans="1:9" s="24" customFormat="1" ht="12">
      <c r="A13" s="27"/>
      <c r="B13" s="28"/>
      <c r="D13" s="27"/>
      <c r="E13" s="30"/>
      <c r="F13" s="26"/>
      <c r="G13" s="26"/>
      <c r="H13" s="26"/>
      <c r="I13" s="26">
        <f t="shared" si="0"/>
        <v>0</v>
      </c>
    </row>
    <row r="14" spans="1:9" s="24" customFormat="1" ht="12.75">
      <c r="A14" s="27"/>
      <c r="B14" s="28"/>
      <c r="C14" s="36" t="s">
        <v>4</v>
      </c>
      <c r="D14" s="27"/>
      <c r="E14" s="30"/>
      <c r="F14" s="26"/>
      <c r="G14" s="26"/>
      <c r="H14" s="26"/>
      <c r="I14" s="26">
        <f t="shared" si="0"/>
        <v>0</v>
      </c>
    </row>
    <row r="15" spans="1:9" s="24" customFormat="1" ht="12">
      <c r="A15" s="27">
        <f>IF(I15&lt;&gt;"",RANK(I15,$I$15:$I$19,1),0)</f>
        <v>1</v>
      </c>
      <c r="B15" s="28">
        <v>8</v>
      </c>
      <c r="C15" s="24" t="s">
        <v>32</v>
      </c>
      <c r="D15" s="27" t="s">
        <v>103</v>
      </c>
      <c r="E15" s="30"/>
      <c r="F15" s="26">
        <v>0.06074884259259259</v>
      </c>
      <c r="G15" s="26">
        <v>0.06450578703703704</v>
      </c>
      <c r="H15" s="26">
        <v>0.05810763888888889</v>
      </c>
      <c r="I15" s="26">
        <f>SUM(F15:H15)</f>
        <v>0.18336226851851853</v>
      </c>
    </row>
    <row r="16" spans="1:9" s="24" customFormat="1" ht="12">
      <c r="A16" s="27">
        <f>IF(I16&lt;&gt;"",RANK(I16,$I$15:$I$19,1),0)</f>
        <v>2</v>
      </c>
      <c r="B16" s="28">
        <v>7</v>
      </c>
      <c r="C16" s="31" t="s">
        <v>31</v>
      </c>
      <c r="D16" s="27" t="s">
        <v>100</v>
      </c>
      <c r="E16" s="30"/>
      <c r="F16" s="26">
        <v>0.06339814814814815</v>
      </c>
      <c r="G16" s="26">
        <v>0.0711875</v>
      </c>
      <c r="H16" s="26">
        <v>0.06049884259259259</v>
      </c>
      <c r="I16" s="26">
        <f>SUM(F16:H16)</f>
        <v>0.19508449074074075</v>
      </c>
    </row>
    <row r="17" spans="1:9" s="24" customFormat="1" ht="12">
      <c r="A17" s="27">
        <f>IF(I17&lt;&gt;"",RANK(I17,$I$15:$I$19,1),0)</f>
        <v>3</v>
      </c>
      <c r="B17" s="28">
        <v>6</v>
      </c>
      <c r="C17" s="31" t="s">
        <v>30</v>
      </c>
      <c r="D17" s="27" t="s">
        <v>104</v>
      </c>
      <c r="E17" s="30"/>
      <c r="F17" s="26">
        <v>0.0648599537037037</v>
      </c>
      <c r="G17" s="26">
        <v>0.06896875000000001</v>
      </c>
      <c r="H17" s="26">
        <v>0.06176273148148148</v>
      </c>
      <c r="I17" s="26">
        <f>SUM(F17:H17)</f>
        <v>0.19559143518518518</v>
      </c>
    </row>
    <row r="18" spans="1:9" s="24" customFormat="1" ht="12">
      <c r="A18" s="27">
        <f>IF(I18&lt;&gt;"",RANK(I18,$I$15:$I$19,1),0)</f>
        <v>4</v>
      </c>
      <c r="B18" s="28">
        <v>9</v>
      </c>
      <c r="C18" s="24" t="s">
        <v>33</v>
      </c>
      <c r="D18" s="27" t="s">
        <v>105</v>
      </c>
      <c r="E18" s="30"/>
      <c r="F18" s="26">
        <v>0.07240162037037036</v>
      </c>
      <c r="G18" s="26">
        <v>0.07483912037037037</v>
      </c>
      <c r="H18" s="26">
        <v>0.0654849537037037</v>
      </c>
      <c r="I18" s="26">
        <f>SUM(F18:H18)</f>
        <v>0.21272569444444445</v>
      </c>
    </row>
    <row r="19" spans="1:9" s="24" customFormat="1" ht="12">
      <c r="A19" s="27">
        <f>IF(I19&lt;&gt;"",RANK(I19,$I$15:$I$19,1),0)</f>
        <v>5</v>
      </c>
      <c r="B19" s="28">
        <v>10</v>
      </c>
      <c r="C19" s="24" t="s">
        <v>34</v>
      </c>
      <c r="D19" s="27" t="s">
        <v>101</v>
      </c>
      <c r="E19" s="30"/>
      <c r="F19" s="26">
        <v>0.0692025462962963</v>
      </c>
      <c r="G19" s="26">
        <v>0.08923958333333333</v>
      </c>
      <c r="H19" s="26">
        <v>0.0721087962962963</v>
      </c>
      <c r="I19" s="26">
        <f>SUM(F19:H19)</f>
        <v>0.2305509259259259</v>
      </c>
    </row>
    <row r="20" spans="1:9" s="24" customFormat="1" ht="12">
      <c r="A20" s="27"/>
      <c r="B20" s="28"/>
      <c r="F20" s="26"/>
      <c r="G20" s="26"/>
      <c r="H20" s="26"/>
      <c r="I20" s="26">
        <f t="shared" si="0"/>
        <v>0</v>
      </c>
    </row>
    <row r="21" spans="1:9" s="24" customFormat="1" ht="12">
      <c r="A21" s="27"/>
      <c r="B21" s="28"/>
      <c r="D21" s="27"/>
      <c r="E21" s="30"/>
      <c r="F21" s="26"/>
      <c r="G21" s="26"/>
      <c r="H21" s="26"/>
      <c r="I21" s="26">
        <f t="shared" si="0"/>
        <v>0</v>
      </c>
    </row>
    <row r="22" spans="1:9" s="24" customFormat="1" ht="12.75">
      <c r="A22" s="27"/>
      <c r="B22" s="28"/>
      <c r="C22" s="36" t="s">
        <v>5</v>
      </c>
      <c r="D22" s="27"/>
      <c r="E22" s="30"/>
      <c r="F22" s="26"/>
      <c r="G22" s="26"/>
      <c r="H22" s="26"/>
      <c r="I22" s="26">
        <f t="shared" si="0"/>
        <v>0</v>
      </c>
    </row>
    <row r="23" spans="1:9" s="24" customFormat="1" ht="12">
      <c r="A23" s="27">
        <f aca="true" t="shared" si="1" ref="A23:A28">IF(I23&lt;&gt;"",RANK(I23,$I$23:$I$28,1),0)</f>
        <v>1</v>
      </c>
      <c r="B23" s="28">
        <v>14</v>
      </c>
      <c r="C23" s="24" t="s">
        <v>38</v>
      </c>
      <c r="D23" s="27" t="s">
        <v>101</v>
      </c>
      <c r="E23" s="30"/>
      <c r="F23" s="26">
        <v>0.06731828703703703</v>
      </c>
      <c r="G23" s="26">
        <v>0.07518055555555556</v>
      </c>
      <c r="H23" s="26">
        <v>0.06910416666666667</v>
      </c>
      <c r="I23" s="26">
        <f t="shared" si="0"/>
        <v>0.2116030092592593</v>
      </c>
    </row>
    <row r="24" spans="1:9" s="24" customFormat="1" ht="12">
      <c r="A24" s="27">
        <f t="shared" si="1"/>
        <v>2</v>
      </c>
      <c r="B24" s="28">
        <v>12</v>
      </c>
      <c r="C24" s="24" t="s">
        <v>36</v>
      </c>
      <c r="D24" s="27" t="s">
        <v>104</v>
      </c>
      <c r="E24" s="30"/>
      <c r="F24" s="26">
        <v>0.07990046296296295</v>
      </c>
      <c r="G24" s="26">
        <v>0.08311226851851851</v>
      </c>
      <c r="H24" s="26">
        <v>0.07193287037037037</v>
      </c>
      <c r="I24" s="26">
        <f t="shared" si="0"/>
        <v>0.23494560185185182</v>
      </c>
    </row>
    <row r="25" spans="1:9" s="24" customFormat="1" ht="12">
      <c r="A25" s="27">
        <f t="shared" si="1"/>
        <v>3</v>
      </c>
      <c r="B25" s="28">
        <v>11</v>
      </c>
      <c r="C25" s="24" t="s">
        <v>35</v>
      </c>
      <c r="D25" s="27" t="s">
        <v>102</v>
      </c>
      <c r="E25" s="30"/>
      <c r="F25" s="26">
        <v>0.08225694444444444</v>
      </c>
      <c r="G25" s="26">
        <v>0.08841782407407407</v>
      </c>
      <c r="H25" s="26">
        <v>0.07762731481481482</v>
      </c>
      <c r="I25" s="26">
        <f t="shared" si="0"/>
        <v>0.2483020833333333</v>
      </c>
    </row>
    <row r="26" spans="1:9" s="24" customFormat="1" ht="12">
      <c r="A26" s="27">
        <f t="shared" si="1"/>
        <v>4</v>
      </c>
      <c r="B26" s="28">
        <v>16</v>
      </c>
      <c r="C26" s="24" t="s">
        <v>40</v>
      </c>
      <c r="D26" s="27" t="s">
        <v>101</v>
      </c>
      <c r="E26" s="30"/>
      <c r="F26" s="26">
        <v>0.07735069444444444</v>
      </c>
      <c r="G26" s="26">
        <v>0.09980324074074075</v>
      </c>
      <c r="H26" s="26">
        <v>0.08515162037037037</v>
      </c>
      <c r="I26" s="26">
        <f t="shared" si="0"/>
        <v>0.26230555555555557</v>
      </c>
    </row>
    <row r="27" spans="1:9" s="24" customFormat="1" ht="12">
      <c r="A27" s="27">
        <f t="shared" si="1"/>
        <v>5</v>
      </c>
      <c r="B27" s="28">
        <v>15</v>
      </c>
      <c r="C27" s="24" t="s">
        <v>39</v>
      </c>
      <c r="D27" s="27" t="s">
        <v>100</v>
      </c>
      <c r="E27" s="30"/>
      <c r="F27" s="26">
        <v>0.09289004629629628</v>
      </c>
      <c r="G27" s="26">
        <v>0.1080949074074074</v>
      </c>
      <c r="H27" s="26">
        <v>0.08320601851851851</v>
      </c>
      <c r="I27" s="26">
        <f t="shared" si="0"/>
        <v>0.28419097222222217</v>
      </c>
    </row>
    <row r="28" spans="1:9" s="24" customFormat="1" ht="12">
      <c r="A28" s="27">
        <f t="shared" si="1"/>
        <v>6</v>
      </c>
      <c r="B28" s="28">
        <v>13</v>
      </c>
      <c r="C28" s="24" t="s">
        <v>37</v>
      </c>
      <c r="D28" s="27" t="s">
        <v>103</v>
      </c>
      <c r="E28" s="30"/>
      <c r="F28" s="26">
        <v>0.1270625</v>
      </c>
      <c r="G28" s="26">
        <v>0.09084837962962962</v>
      </c>
      <c r="H28" s="26">
        <v>0.08055902777777778</v>
      </c>
      <c r="I28" s="26">
        <f t="shared" si="0"/>
        <v>0.2984699074074074</v>
      </c>
    </row>
    <row r="29" spans="1:9" s="24" customFormat="1" ht="12">
      <c r="A29" s="27"/>
      <c r="B29" s="28"/>
      <c r="D29" s="27"/>
      <c r="E29" s="30"/>
      <c r="F29" s="26"/>
      <c r="G29" s="26"/>
      <c r="H29" s="26"/>
      <c r="I29" s="26">
        <f t="shared" si="0"/>
        <v>0</v>
      </c>
    </row>
    <row r="30" spans="1:9" s="24" customFormat="1" ht="12.75">
      <c r="A30" s="27"/>
      <c r="B30" s="28"/>
      <c r="C30" s="36" t="s">
        <v>6</v>
      </c>
      <c r="D30" s="27"/>
      <c r="E30" s="30"/>
      <c r="F30" s="26"/>
      <c r="G30" s="26"/>
      <c r="H30" s="26"/>
      <c r="I30" s="26">
        <f t="shared" si="0"/>
        <v>0</v>
      </c>
    </row>
    <row r="31" spans="1:9" s="24" customFormat="1" ht="12">
      <c r="A31" s="27">
        <f aca="true" t="shared" si="2" ref="A31:A36">IF(I31&lt;&gt;"",RANK(I31,$I$31:$I$36,1),0)</f>
        <v>1</v>
      </c>
      <c r="B31" s="28">
        <v>21</v>
      </c>
      <c r="C31" s="24" t="s">
        <v>44</v>
      </c>
      <c r="D31" s="27" t="s">
        <v>106</v>
      </c>
      <c r="E31" s="30"/>
      <c r="F31" s="26">
        <v>0.0625150462962963</v>
      </c>
      <c r="G31" s="26">
        <v>0.0672962962962963</v>
      </c>
      <c r="H31" s="26">
        <v>0.059681712962962964</v>
      </c>
      <c r="I31" s="26">
        <f t="shared" si="0"/>
        <v>0.18949305555555554</v>
      </c>
    </row>
    <row r="32" spans="1:9" s="24" customFormat="1" ht="12">
      <c r="A32" s="27">
        <f t="shared" si="2"/>
        <v>2</v>
      </c>
      <c r="B32" s="28">
        <v>23</v>
      </c>
      <c r="C32" s="24" t="s">
        <v>46</v>
      </c>
      <c r="D32" s="27" t="s">
        <v>103</v>
      </c>
      <c r="E32" s="30"/>
      <c r="F32" s="26">
        <v>0.06392939814814814</v>
      </c>
      <c r="G32" s="26">
        <v>0.06615856481481482</v>
      </c>
      <c r="H32" s="26">
        <v>0.06123495370370371</v>
      </c>
      <c r="I32" s="26">
        <f t="shared" si="0"/>
        <v>0.19132291666666668</v>
      </c>
    </row>
    <row r="33" spans="1:9" s="24" customFormat="1" ht="12">
      <c r="A33" s="27">
        <f t="shared" si="2"/>
        <v>3</v>
      </c>
      <c r="B33" s="28">
        <v>24</v>
      </c>
      <c r="C33" s="24" t="s">
        <v>47</v>
      </c>
      <c r="D33" s="27" t="s">
        <v>103</v>
      </c>
      <c r="E33" s="30"/>
      <c r="F33" s="26">
        <v>0.07571180555555555</v>
      </c>
      <c r="G33" s="26">
        <v>0.08639120370370369</v>
      </c>
      <c r="H33" s="26">
        <v>0.07559143518518519</v>
      </c>
      <c r="I33" s="26">
        <f t="shared" si="0"/>
        <v>0.23769444444444443</v>
      </c>
    </row>
    <row r="34" spans="1:9" s="24" customFormat="1" ht="12">
      <c r="A34" s="27">
        <f t="shared" si="2"/>
        <v>4</v>
      </c>
      <c r="B34" s="28">
        <v>20</v>
      </c>
      <c r="C34" s="24" t="s">
        <v>43</v>
      </c>
      <c r="D34" s="27" t="s">
        <v>103</v>
      </c>
      <c r="E34" s="30"/>
      <c r="F34" s="26">
        <v>0.07577893518518519</v>
      </c>
      <c r="G34" s="26">
        <v>0.08984837962962962</v>
      </c>
      <c r="H34" s="26">
        <v>0.07504861111111111</v>
      </c>
      <c r="I34" s="26">
        <f t="shared" si="0"/>
        <v>0.2406759259259259</v>
      </c>
    </row>
    <row r="35" spans="1:9" s="24" customFormat="1" ht="12">
      <c r="A35" s="27">
        <f t="shared" si="2"/>
        <v>5</v>
      </c>
      <c r="B35" s="28">
        <v>18</v>
      </c>
      <c r="C35" s="24" t="s">
        <v>41</v>
      </c>
      <c r="D35" s="27" t="s">
        <v>103</v>
      </c>
      <c r="E35" s="30"/>
      <c r="F35" s="26">
        <v>0.08182060185185185</v>
      </c>
      <c r="G35" s="26">
        <v>0.08629050925925925</v>
      </c>
      <c r="H35" s="26">
        <v>0.07531018518518519</v>
      </c>
      <c r="I35" s="26">
        <f t="shared" si="0"/>
        <v>0.24342129629629627</v>
      </c>
    </row>
    <row r="36" spans="1:9" s="24" customFormat="1" ht="12">
      <c r="A36" s="27">
        <f t="shared" si="2"/>
        <v>6</v>
      </c>
      <c r="B36" s="28">
        <v>19</v>
      </c>
      <c r="C36" s="24" t="s">
        <v>42</v>
      </c>
      <c r="D36" s="27" t="s">
        <v>101</v>
      </c>
      <c r="E36" s="30"/>
      <c r="F36" s="26">
        <v>0.09662962962962962</v>
      </c>
      <c r="G36" s="26">
        <v>0.1288460648148148</v>
      </c>
      <c r="H36" s="26">
        <v>0.11471643518518519</v>
      </c>
      <c r="I36" s="26">
        <f t="shared" si="0"/>
        <v>0.34019212962962964</v>
      </c>
    </row>
    <row r="37" spans="1:9" s="24" customFormat="1" ht="12">
      <c r="A37" s="27"/>
      <c r="B37" s="28"/>
      <c r="D37" s="27"/>
      <c r="E37" s="30"/>
      <c r="F37" s="26"/>
      <c r="G37" s="26"/>
      <c r="H37" s="26"/>
      <c r="I37" s="26">
        <f aca="true" t="shared" si="3" ref="I37:I75">SUM(F37:H37)</f>
        <v>0</v>
      </c>
    </row>
    <row r="38" spans="1:9" s="24" customFormat="1" ht="12.75">
      <c r="A38" s="27"/>
      <c r="B38" s="28"/>
      <c r="C38" s="36" t="s">
        <v>7</v>
      </c>
      <c r="D38" s="27"/>
      <c r="E38" s="30"/>
      <c r="F38" s="26"/>
      <c r="G38" s="26"/>
      <c r="H38" s="26"/>
      <c r="I38" s="26">
        <f t="shared" si="3"/>
        <v>0</v>
      </c>
    </row>
    <row r="39" spans="1:9" s="24" customFormat="1" ht="12">
      <c r="A39" s="27">
        <f>IF(I39&lt;&gt;"",RANK(I39,$I$39:$I$42,1),0)</f>
        <v>1</v>
      </c>
      <c r="B39" s="28">
        <v>30</v>
      </c>
      <c r="C39" s="24" t="s">
        <v>53</v>
      </c>
      <c r="D39" s="27" t="s">
        <v>102</v>
      </c>
      <c r="E39" s="30"/>
      <c r="F39" s="26">
        <v>0.10258333333333332</v>
      </c>
      <c r="G39" s="26">
        <v>0.09753935185185185</v>
      </c>
      <c r="H39" s="26">
        <v>0.08915046296296296</v>
      </c>
      <c r="I39" s="26">
        <f t="shared" si="3"/>
        <v>0.28927314814814814</v>
      </c>
    </row>
    <row r="40" spans="1:9" s="24" customFormat="1" ht="12">
      <c r="A40" s="27">
        <f>IF(I40&lt;&gt;"",RANK(I40,$I$39:$I$42,1),0)</f>
        <v>2</v>
      </c>
      <c r="B40" s="28">
        <v>28</v>
      </c>
      <c r="C40" s="24" t="s">
        <v>51</v>
      </c>
      <c r="D40" s="27" t="s">
        <v>107</v>
      </c>
      <c r="E40" s="30"/>
      <c r="F40" s="26">
        <v>0.09884375000000001</v>
      </c>
      <c r="G40" s="26">
        <v>0.10102777777777777</v>
      </c>
      <c r="H40" s="26">
        <v>0.09703703703703703</v>
      </c>
      <c r="I40" s="26">
        <f t="shared" si="3"/>
        <v>0.2969085648148148</v>
      </c>
    </row>
    <row r="41" spans="1:9" s="24" customFormat="1" ht="12">
      <c r="A41" s="27">
        <f>IF(I41&lt;&gt;"",RANK(I41,$I$39:$I$42,1),0)</f>
        <v>3</v>
      </c>
      <c r="B41" s="28">
        <v>29</v>
      </c>
      <c r="C41" s="24" t="s">
        <v>52</v>
      </c>
      <c r="D41" s="27" t="s">
        <v>103</v>
      </c>
      <c r="E41" s="30"/>
      <c r="F41" s="26">
        <v>0.10171412037037036</v>
      </c>
      <c r="G41" s="26">
        <v>0.1054050925925926</v>
      </c>
      <c r="H41" s="26">
        <v>0.0974212962962963</v>
      </c>
      <c r="I41" s="26">
        <f t="shared" si="3"/>
        <v>0.3045405092592593</v>
      </c>
    </row>
    <row r="42" spans="1:9" s="24" customFormat="1" ht="12">
      <c r="A42" s="27">
        <f>IF(I42&lt;&gt;"",RANK(I42,$I$39:$I$42,1),0)</f>
        <v>4</v>
      </c>
      <c r="B42" s="28">
        <v>27</v>
      </c>
      <c r="C42" s="24" t="s">
        <v>50</v>
      </c>
      <c r="D42" s="27" t="s">
        <v>101</v>
      </c>
      <c r="E42" s="30"/>
      <c r="F42" s="26">
        <v>0.1334074074074074</v>
      </c>
      <c r="G42" s="26">
        <v>0.13302314814814814</v>
      </c>
      <c r="H42" s="26">
        <v>0.12288657407407406</v>
      </c>
      <c r="I42" s="26">
        <f t="shared" si="3"/>
        <v>0.38931712962962955</v>
      </c>
    </row>
    <row r="43" spans="1:9" s="24" customFormat="1" ht="12">
      <c r="A43" s="27"/>
      <c r="B43" s="28"/>
      <c r="D43" s="27"/>
      <c r="E43" s="30"/>
      <c r="F43" s="26"/>
      <c r="G43" s="26"/>
      <c r="H43" s="26"/>
      <c r="I43" s="26">
        <f t="shared" si="3"/>
        <v>0</v>
      </c>
    </row>
    <row r="44" spans="1:9" s="24" customFormat="1" ht="12.75">
      <c r="A44" s="27"/>
      <c r="B44" s="28"/>
      <c r="C44" s="37" t="s">
        <v>8</v>
      </c>
      <c r="D44" s="27"/>
      <c r="E44" s="29"/>
      <c r="F44" s="26"/>
      <c r="G44" s="26"/>
      <c r="H44" s="26"/>
      <c r="I44" s="26">
        <f t="shared" si="3"/>
        <v>0</v>
      </c>
    </row>
    <row r="45" spans="1:9" s="24" customFormat="1" ht="12">
      <c r="A45" s="27">
        <f aca="true" t="shared" si="4" ref="A45:A57">IF(I45&lt;&gt;"",RANK(I45,$I$45:$I$57,1),0)</f>
        <v>1</v>
      </c>
      <c r="B45" s="28">
        <v>22</v>
      </c>
      <c r="C45" s="24" t="s">
        <v>45</v>
      </c>
      <c r="D45" s="27" t="s">
        <v>100</v>
      </c>
      <c r="E45" s="30"/>
      <c r="F45" s="26">
        <v>0.08920833333333333</v>
      </c>
      <c r="G45" s="26"/>
      <c r="H45" s="26"/>
      <c r="I45" s="26">
        <f t="shared" si="3"/>
        <v>0.08920833333333333</v>
      </c>
    </row>
    <row r="46" spans="1:9" s="24" customFormat="1" ht="12">
      <c r="A46" s="27">
        <f t="shared" si="4"/>
        <v>2</v>
      </c>
      <c r="B46" s="28">
        <v>55</v>
      </c>
      <c r="C46" s="31" t="s">
        <v>72</v>
      </c>
      <c r="D46" s="27" t="s">
        <v>100</v>
      </c>
      <c r="E46" s="29" t="s">
        <v>2</v>
      </c>
      <c r="F46" s="26">
        <v>0.09519675925925926</v>
      </c>
      <c r="G46" s="26">
        <v>0.0906076388888889</v>
      </c>
      <c r="H46" s="26"/>
      <c r="I46" s="26">
        <f t="shared" si="3"/>
        <v>0.18580439814814814</v>
      </c>
    </row>
    <row r="47" spans="1:9" s="24" customFormat="1" ht="12">
      <c r="A47" s="27">
        <f t="shared" si="4"/>
        <v>3</v>
      </c>
      <c r="B47" s="28">
        <v>39</v>
      </c>
      <c r="C47" s="31" t="s">
        <v>61</v>
      </c>
      <c r="D47" s="27" t="s">
        <v>100</v>
      </c>
      <c r="E47" s="29" t="s">
        <v>2</v>
      </c>
      <c r="F47" s="26">
        <v>0.14125231481481482</v>
      </c>
      <c r="G47" s="26">
        <v>0.06607175925925925</v>
      </c>
      <c r="H47" s="26"/>
      <c r="I47" s="26">
        <f t="shared" si="3"/>
        <v>0.20732407407407405</v>
      </c>
    </row>
    <row r="48" spans="1:9" s="24" customFormat="1" ht="12">
      <c r="A48" s="27">
        <f t="shared" si="4"/>
        <v>4</v>
      </c>
      <c r="B48" s="28">
        <v>34</v>
      </c>
      <c r="C48" s="31" t="s">
        <v>57</v>
      </c>
      <c r="D48" s="27" t="s">
        <v>108</v>
      </c>
      <c r="E48" s="29" t="s">
        <v>2</v>
      </c>
      <c r="F48" s="26"/>
      <c r="G48" s="26">
        <v>0.12236226851851852</v>
      </c>
      <c r="H48" s="26">
        <v>0.11523032407407408</v>
      </c>
      <c r="I48" s="26">
        <f t="shared" si="3"/>
        <v>0.23759259259259258</v>
      </c>
    </row>
    <row r="49" spans="1:9" s="24" customFormat="1" ht="12">
      <c r="A49" s="27">
        <f t="shared" si="4"/>
        <v>5</v>
      </c>
      <c r="B49" s="28">
        <v>52</v>
      </c>
      <c r="C49" s="31" t="s">
        <v>109</v>
      </c>
      <c r="D49" s="33" t="s">
        <v>101</v>
      </c>
      <c r="E49" s="29" t="s">
        <v>2</v>
      </c>
      <c r="F49" s="26"/>
      <c r="G49" s="26">
        <v>0.13693171296296297</v>
      </c>
      <c r="H49" s="26">
        <v>0.11718981481481482</v>
      </c>
      <c r="I49" s="26">
        <f t="shared" si="3"/>
        <v>0.2541215277777778</v>
      </c>
    </row>
    <row r="50" spans="1:9" s="24" customFormat="1" ht="12">
      <c r="A50" s="27">
        <f t="shared" si="4"/>
        <v>6</v>
      </c>
      <c r="B50" s="28">
        <v>35</v>
      </c>
      <c r="C50" s="31" t="s">
        <v>58</v>
      </c>
      <c r="D50" s="27" t="s">
        <v>101</v>
      </c>
      <c r="E50" s="29" t="s">
        <v>2</v>
      </c>
      <c r="F50" s="26"/>
      <c r="G50" s="26">
        <v>0.13317824074074075</v>
      </c>
      <c r="H50" s="26">
        <v>0.1418576388888889</v>
      </c>
      <c r="I50" s="26">
        <f t="shared" si="3"/>
        <v>0.2750358796296296</v>
      </c>
    </row>
    <row r="51" spans="1:9" s="24" customFormat="1" ht="12">
      <c r="A51" s="27">
        <f t="shared" si="4"/>
        <v>7</v>
      </c>
      <c r="B51" s="28">
        <v>40</v>
      </c>
      <c r="C51" s="24" t="s">
        <v>62</v>
      </c>
      <c r="D51" s="27" t="s">
        <v>100</v>
      </c>
      <c r="E51" s="29" t="s">
        <v>2</v>
      </c>
      <c r="F51" s="26">
        <v>0.09079398148148149</v>
      </c>
      <c r="G51" s="26">
        <v>0.10344328703703703</v>
      </c>
      <c r="H51" s="26">
        <v>0.09117824074074075</v>
      </c>
      <c r="I51" s="26">
        <f t="shared" si="3"/>
        <v>0.2854155092592593</v>
      </c>
    </row>
    <row r="52" spans="1:9" s="24" customFormat="1" ht="12">
      <c r="A52" s="27">
        <f t="shared" si="4"/>
        <v>8</v>
      </c>
      <c r="B52" s="28">
        <v>33</v>
      </c>
      <c r="C52" s="31" t="s">
        <v>56</v>
      </c>
      <c r="D52" s="27" t="s">
        <v>101</v>
      </c>
      <c r="E52" s="29" t="s">
        <v>2</v>
      </c>
      <c r="F52" s="26">
        <v>0.1250578703703704</v>
      </c>
      <c r="G52" s="26">
        <v>0.08728587962962964</v>
      </c>
      <c r="H52" s="26">
        <v>0.09887847222222222</v>
      </c>
      <c r="I52" s="26">
        <f t="shared" si="3"/>
        <v>0.31122222222222223</v>
      </c>
    </row>
    <row r="53" spans="1:9" s="24" customFormat="1" ht="12">
      <c r="A53" s="27">
        <f t="shared" si="4"/>
        <v>9</v>
      </c>
      <c r="B53" s="25">
        <v>75</v>
      </c>
      <c r="C53" s="24" t="s">
        <v>90</v>
      </c>
      <c r="D53" s="27" t="s">
        <v>107</v>
      </c>
      <c r="E53" s="27" t="s">
        <v>2</v>
      </c>
      <c r="F53" s="26">
        <v>0.11848726851851853</v>
      </c>
      <c r="G53" s="26">
        <v>0.13677314814814814</v>
      </c>
      <c r="H53" s="26">
        <v>0.08759375000000001</v>
      </c>
      <c r="I53" s="26">
        <f t="shared" si="3"/>
        <v>0.3428541666666667</v>
      </c>
    </row>
    <row r="54" spans="1:9" s="24" customFormat="1" ht="12">
      <c r="A54" s="27">
        <f t="shared" si="4"/>
        <v>10</v>
      </c>
      <c r="B54" s="28">
        <v>37</v>
      </c>
      <c r="C54" s="31" t="s">
        <v>60</v>
      </c>
      <c r="D54" s="27" t="s">
        <v>101</v>
      </c>
      <c r="E54" s="29" t="s">
        <v>2</v>
      </c>
      <c r="F54" s="26">
        <v>0.11992939814814814</v>
      </c>
      <c r="G54" s="26">
        <v>0.12455902777777778</v>
      </c>
      <c r="H54" s="26">
        <v>0.10232870370370371</v>
      </c>
      <c r="I54" s="26">
        <f t="shared" si="3"/>
        <v>0.34681712962962963</v>
      </c>
    </row>
    <row r="55" spans="1:9" s="24" customFormat="1" ht="12">
      <c r="A55" s="27">
        <f t="shared" si="4"/>
        <v>11</v>
      </c>
      <c r="B55" s="28">
        <v>31</v>
      </c>
      <c r="C55" s="31" t="s">
        <v>54</v>
      </c>
      <c r="D55" s="27" t="s">
        <v>106</v>
      </c>
      <c r="E55" s="29" t="s">
        <v>2</v>
      </c>
      <c r="F55" s="26">
        <v>0.12032523148148148</v>
      </c>
      <c r="G55" s="26">
        <v>0.1341585648148148</v>
      </c>
      <c r="H55" s="26">
        <v>0.1284247685185185</v>
      </c>
      <c r="I55" s="26">
        <f t="shared" si="3"/>
        <v>0.38290856481481483</v>
      </c>
    </row>
    <row r="56" spans="1:9" s="24" customFormat="1" ht="12">
      <c r="A56" s="27">
        <f t="shared" si="4"/>
        <v>12</v>
      </c>
      <c r="B56" s="28">
        <v>36</v>
      </c>
      <c r="C56" s="31" t="s">
        <v>59</v>
      </c>
      <c r="D56" s="27" t="s">
        <v>101</v>
      </c>
      <c r="E56" s="29" t="s">
        <v>2</v>
      </c>
      <c r="F56" s="26">
        <v>0.12546180555555556</v>
      </c>
      <c r="G56" s="26">
        <v>0.12905092592592593</v>
      </c>
      <c r="H56" s="26">
        <v>0.13547106481481483</v>
      </c>
      <c r="I56" s="26">
        <f t="shared" si="3"/>
        <v>0.3899837962962963</v>
      </c>
    </row>
    <row r="57" spans="1:9" s="24" customFormat="1" ht="12">
      <c r="A57" s="27">
        <f t="shared" si="4"/>
        <v>13</v>
      </c>
      <c r="B57" s="28">
        <v>32</v>
      </c>
      <c r="C57" s="31" t="s">
        <v>55</v>
      </c>
      <c r="D57" s="27" t="s">
        <v>101</v>
      </c>
      <c r="E57" s="29" t="s">
        <v>2</v>
      </c>
      <c r="F57" s="26">
        <v>0.14691782407407408</v>
      </c>
      <c r="G57" s="26">
        <v>0.13919791666666667</v>
      </c>
      <c r="H57" s="26">
        <v>0.11864814814814816</v>
      </c>
      <c r="I57" s="26">
        <f t="shared" si="3"/>
        <v>0.4047638888888889</v>
      </c>
    </row>
    <row r="58" spans="1:9" s="24" customFormat="1" ht="12">
      <c r="A58" s="27"/>
      <c r="B58" s="28"/>
      <c r="D58" s="27"/>
      <c r="E58" s="30"/>
      <c r="F58" s="26"/>
      <c r="G58" s="26"/>
      <c r="H58" s="26"/>
      <c r="I58" s="26">
        <f t="shared" si="3"/>
        <v>0</v>
      </c>
    </row>
    <row r="59" spans="1:9" s="24" customFormat="1" ht="12.75">
      <c r="A59" s="27"/>
      <c r="B59" s="28" t="s">
        <v>1</v>
      </c>
      <c r="C59" s="36" t="s">
        <v>9</v>
      </c>
      <c r="D59" s="27"/>
      <c r="E59" s="30"/>
      <c r="F59" s="26"/>
      <c r="G59" s="26"/>
      <c r="H59" s="26"/>
      <c r="I59" s="26">
        <f t="shared" si="3"/>
        <v>0</v>
      </c>
    </row>
    <row r="60" spans="1:9" s="24" customFormat="1" ht="12">
      <c r="A60" s="27">
        <f>IF(I60&lt;&gt;"",RANK(I60,$I$60:$I$64,1),0)</f>
        <v>1</v>
      </c>
      <c r="B60" s="28">
        <v>45</v>
      </c>
      <c r="C60" s="24" t="s">
        <v>66</v>
      </c>
      <c r="D60" s="27" t="s">
        <v>107</v>
      </c>
      <c r="E60" s="29"/>
      <c r="F60" s="26">
        <v>0.10289351851851852</v>
      </c>
      <c r="G60" s="26">
        <v>0.08726388888888888</v>
      </c>
      <c r="H60" s="26">
        <v>0.09514930555555556</v>
      </c>
      <c r="I60" s="26">
        <f t="shared" si="3"/>
        <v>0.28530671296296295</v>
      </c>
    </row>
    <row r="61" spans="1:9" s="24" customFormat="1" ht="12">
      <c r="A61" s="27">
        <f>IF(I61&lt;&gt;"",RANK(I61,$I$60:$I$64,1),0)</f>
        <v>2</v>
      </c>
      <c r="B61" s="28">
        <v>44</v>
      </c>
      <c r="C61" s="24" t="s">
        <v>65</v>
      </c>
      <c r="D61" s="27" t="s">
        <v>100</v>
      </c>
      <c r="E61" s="29" t="s">
        <v>2</v>
      </c>
      <c r="F61" s="26">
        <v>0.1009837962962963</v>
      </c>
      <c r="G61" s="26">
        <v>0.09622337962962962</v>
      </c>
      <c r="H61" s="26">
        <v>0.09806828703703703</v>
      </c>
      <c r="I61" s="26">
        <f t="shared" si="3"/>
        <v>0.2952754629629629</v>
      </c>
    </row>
    <row r="62" spans="1:9" s="24" customFormat="1" ht="12">
      <c r="A62" s="27">
        <f>IF(I62&lt;&gt;"",RANK(I62,$I$60:$I$64,1),0)</f>
        <v>3</v>
      </c>
      <c r="B62" s="32">
        <v>41</v>
      </c>
      <c r="C62" s="24" t="s">
        <v>63</v>
      </c>
      <c r="D62" s="27" t="s">
        <v>107</v>
      </c>
      <c r="E62" s="29"/>
      <c r="F62" s="26">
        <v>0.11447800925925926</v>
      </c>
      <c r="G62" s="26">
        <v>0.09475</v>
      </c>
      <c r="H62" s="26">
        <v>0.09203240740740741</v>
      </c>
      <c r="I62" s="26">
        <f t="shared" si="3"/>
        <v>0.3012604166666667</v>
      </c>
    </row>
    <row r="63" spans="1:9" s="24" customFormat="1" ht="12">
      <c r="A63" s="27">
        <f>IF(I63&lt;&gt;"",RANK(I63,$I$60:$I$64,1),0)</f>
        <v>4</v>
      </c>
      <c r="B63" s="28">
        <v>53</v>
      </c>
      <c r="C63" s="24" t="s">
        <v>71</v>
      </c>
      <c r="D63" s="27" t="s">
        <v>100</v>
      </c>
      <c r="E63" s="29" t="s">
        <v>2</v>
      </c>
      <c r="F63" s="26">
        <v>0.13501157407407408</v>
      </c>
      <c r="G63" s="26">
        <v>0.11837731481481482</v>
      </c>
      <c r="H63" s="26">
        <v>0.10853703703703704</v>
      </c>
      <c r="I63" s="26">
        <f t="shared" si="3"/>
        <v>0.36192592592592593</v>
      </c>
    </row>
    <row r="64" spans="1:9" s="24" customFormat="1" ht="12">
      <c r="A64" s="27">
        <f>IF(I64&lt;&gt;"",RANK(I64,$I$60:$I$64,1),0)</f>
        <v>5</v>
      </c>
      <c r="B64" s="28">
        <v>42</v>
      </c>
      <c r="C64" s="31" t="s">
        <v>64</v>
      </c>
      <c r="D64" s="27" t="s">
        <v>100</v>
      </c>
      <c r="E64" s="29"/>
      <c r="F64" s="26">
        <v>0.14189699074074075</v>
      </c>
      <c r="G64" s="26">
        <v>0.12170254629629629</v>
      </c>
      <c r="H64" s="26">
        <v>0.12637962962962965</v>
      </c>
      <c r="I64" s="26">
        <f t="shared" si="3"/>
        <v>0.38997916666666665</v>
      </c>
    </row>
    <row r="65" spans="1:9" s="24" customFormat="1" ht="12">
      <c r="A65" s="27"/>
      <c r="B65" s="28"/>
      <c r="D65" s="27"/>
      <c r="E65" s="30"/>
      <c r="F65" s="26"/>
      <c r="G65" s="26"/>
      <c r="H65" s="26"/>
      <c r="I65" s="26">
        <f t="shared" si="3"/>
        <v>0</v>
      </c>
    </row>
    <row r="66" spans="1:9" s="24" customFormat="1" ht="12.75">
      <c r="A66" s="27"/>
      <c r="B66" s="28" t="s">
        <v>1</v>
      </c>
      <c r="C66" s="36" t="s">
        <v>10</v>
      </c>
      <c r="D66" s="27"/>
      <c r="E66" s="30"/>
      <c r="F66" s="26"/>
      <c r="G66" s="26"/>
      <c r="H66" s="26"/>
      <c r="I66" s="26">
        <f t="shared" si="3"/>
        <v>0</v>
      </c>
    </row>
    <row r="67" spans="1:9" s="24" customFormat="1" ht="12">
      <c r="A67" s="27">
        <f>IF(I67&lt;&gt;"",RANK(I67,$I$67:$I$75,1),0)</f>
        <v>1</v>
      </c>
      <c r="B67" s="28">
        <v>47</v>
      </c>
      <c r="C67" s="24" t="s">
        <v>67</v>
      </c>
      <c r="D67" s="27" t="s">
        <v>101</v>
      </c>
      <c r="E67" s="29"/>
      <c r="F67" s="26">
        <v>0.07471064814814815</v>
      </c>
      <c r="G67" s="26">
        <v>0.07556249999999999</v>
      </c>
      <c r="H67" s="26">
        <v>0.07264814814814814</v>
      </c>
      <c r="I67" s="26">
        <f t="shared" si="3"/>
        <v>0.22292129629629626</v>
      </c>
    </row>
    <row r="68" spans="1:9" s="24" customFormat="1" ht="12">
      <c r="A68" s="27">
        <f aca="true" t="shared" si="5" ref="A68:A75">IF(I68&lt;&gt;"",RANK(I68,$I$67:$I$75,1),0)</f>
        <v>2</v>
      </c>
      <c r="B68" s="28">
        <v>48</v>
      </c>
      <c r="C68" s="24" t="s">
        <v>68</v>
      </c>
      <c r="D68" s="27" t="s">
        <v>102</v>
      </c>
      <c r="E68" s="29"/>
      <c r="F68" s="26">
        <v>0.08576388888888888</v>
      </c>
      <c r="G68" s="26">
        <v>0.0744988425925926</v>
      </c>
      <c r="H68" s="26">
        <v>0.07897453703703704</v>
      </c>
      <c r="I68" s="26">
        <f t="shared" si="3"/>
        <v>0.2392372685185185</v>
      </c>
    </row>
    <row r="69" spans="1:9" s="24" customFormat="1" ht="12">
      <c r="A69" s="27">
        <f t="shared" si="5"/>
        <v>3</v>
      </c>
      <c r="B69" s="28">
        <v>62</v>
      </c>
      <c r="C69" s="24" t="s">
        <v>79</v>
      </c>
      <c r="D69" s="27" t="s">
        <v>100</v>
      </c>
      <c r="E69" s="29" t="s">
        <v>2</v>
      </c>
      <c r="F69" s="26">
        <v>0.11712962962962963</v>
      </c>
      <c r="G69" s="26">
        <v>0.09328240740740741</v>
      </c>
      <c r="H69" s="26">
        <v>0.0926273148148148</v>
      </c>
      <c r="I69" s="26">
        <f t="shared" si="3"/>
        <v>0.3030393518518518</v>
      </c>
    </row>
    <row r="70" spans="1:9" s="24" customFormat="1" ht="12">
      <c r="A70" s="27">
        <f t="shared" si="5"/>
        <v>4</v>
      </c>
      <c r="B70" s="28">
        <v>60</v>
      </c>
      <c r="C70" s="24" t="s">
        <v>77</v>
      </c>
      <c r="D70" s="27" t="s">
        <v>101</v>
      </c>
      <c r="E70" s="29" t="s">
        <v>2</v>
      </c>
      <c r="F70" s="26">
        <v>0.11307870370370371</v>
      </c>
      <c r="G70" s="26">
        <v>0.10545486111111112</v>
      </c>
      <c r="H70" s="26">
        <v>0.10035763888888889</v>
      </c>
      <c r="I70" s="26">
        <f t="shared" si="3"/>
        <v>0.3188912037037037</v>
      </c>
    </row>
    <row r="71" spans="1:9" s="24" customFormat="1" ht="12">
      <c r="A71" s="27">
        <f t="shared" si="5"/>
        <v>5</v>
      </c>
      <c r="B71" s="28">
        <v>63</v>
      </c>
      <c r="C71" s="24" t="s">
        <v>80</v>
      </c>
      <c r="D71" s="27" t="s">
        <v>100</v>
      </c>
      <c r="E71" s="29" t="s">
        <v>2</v>
      </c>
      <c r="F71" s="26">
        <v>0.11984953703703705</v>
      </c>
      <c r="G71" s="26">
        <v>0.10153819444444445</v>
      </c>
      <c r="H71" s="26">
        <v>0.10528009259259259</v>
      </c>
      <c r="I71" s="26">
        <f t="shared" si="3"/>
        <v>0.3266678240740741</v>
      </c>
    </row>
    <row r="72" spans="1:9" s="24" customFormat="1" ht="12">
      <c r="A72" s="27">
        <f t="shared" si="5"/>
        <v>6</v>
      </c>
      <c r="B72" s="28">
        <v>50</v>
      </c>
      <c r="C72" s="24" t="s">
        <v>70</v>
      </c>
      <c r="D72" s="27" t="s">
        <v>100</v>
      </c>
      <c r="E72" s="29" t="s">
        <v>2</v>
      </c>
      <c r="F72" s="26">
        <v>0.1295138888888889</v>
      </c>
      <c r="G72" s="26">
        <v>0.10861226851851852</v>
      </c>
      <c r="H72" s="26">
        <v>0.10217129629629629</v>
      </c>
      <c r="I72" s="26">
        <f t="shared" si="3"/>
        <v>0.3402974537037037</v>
      </c>
    </row>
    <row r="73" spans="1:9" s="24" customFormat="1" ht="12">
      <c r="A73" s="27">
        <f t="shared" si="5"/>
        <v>7</v>
      </c>
      <c r="B73" s="28">
        <v>59</v>
      </c>
      <c r="C73" s="24" t="s">
        <v>76</v>
      </c>
      <c r="D73" s="27" t="s">
        <v>101</v>
      </c>
      <c r="E73" s="29"/>
      <c r="F73" s="26">
        <v>0.12133101851851852</v>
      </c>
      <c r="G73" s="26">
        <v>0.11426041666666666</v>
      </c>
      <c r="H73" s="26">
        <v>0.11693981481481482</v>
      </c>
      <c r="I73" s="26">
        <f t="shared" si="3"/>
        <v>0.35253124999999996</v>
      </c>
    </row>
    <row r="74" spans="1:9" s="24" customFormat="1" ht="12">
      <c r="A74" s="27">
        <f t="shared" si="5"/>
        <v>8</v>
      </c>
      <c r="B74" s="28">
        <v>49</v>
      </c>
      <c r="C74" s="24" t="s">
        <v>69</v>
      </c>
      <c r="D74" s="27" t="s">
        <v>103</v>
      </c>
      <c r="E74" s="29"/>
      <c r="F74" s="26">
        <v>0.15376157407407406</v>
      </c>
      <c r="G74" s="26">
        <v>0.12425462962962963</v>
      </c>
      <c r="H74" s="26">
        <v>0.10851273148148148</v>
      </c>
      <c r="I74" s="26">
        <f t="shared" si="3"/>
        <v>0.3865289351851852</v>
      </c>
    </row>
    <row r="75" spans="1:9" s="24" customFormat="1" ht="12">
      <c r="A75" s="27">
        <f t="shared" si="5"/>
        <v>9</v>
      </c>
      <c r="B75" s="28">
        <v>56</v>
      </c>
      <c r="C75" s="24" t="s">
        <v>73</v>
      </c>
      <c r="D75" s="27" t="s">
        <v>106</v>
      </c>
      <c r="E75" s="29" t="s">
        <v>2</v>
      </c>
      <c r="F75" s="26">
        <v>0.15839120370370371</v>
      </c>
      <c r="G75" s="26">
        <v>0.13150462962962964</v>
      </c>
      <c r="H75" s="26">
        <v>0.1246539351851852</v>
      </c>
      <c r="I75" s="26">
        <f t="shared" si="3"/>
        <v>0.41454976851851855</v>
      </c>
    </row>
    <row r="76" spans="1:9" s="24" customFormat="1" ht="12">
      <c r="A76" s="27"/>
      <c r="B76" s="28" t="s">
        <v>1</v>
      </c>
      <c r="C76" s="24" t="s">
        <v>1</v>
      </c>
      <c r="D76" s="27" t="s">
        <v>1</v>
      </c>
      <c r="E76" s="29" t="s">
        <v>1</v>
      </c>
      <c r="F76" s="26"/>
      <c r="G76" s="26"/>
      <c r="H76" s="26"/>
      <c r="I76" s="26">
        <f aca="true" t="shared" si="6" ref="I76:I98">SUM(F76:H76)</f>
        <v>0</v>
      </c>
    </row>
    <row r="77" spans="1:9" s="24" customFormat="1" ht="12.75">
      <c r="A77" s="27"/>
      <c r="B77" s="28" t="s">
        <v>1</v>
      </c>
      <c r="C77" s="36" t="s">
        <v>11</v>
      </c>
      <c r="D77" s="27"/>
      <c r="E77" s="30"/>
      <c r="F77" s="26"/>
      <c r="G77" s="26"/>
      <c r="H77" s="26"/>
      <c r="I77" s="26">
        <f t="shared" si="6"/>
        <v>0</v>
      </c>
    </row>
    <row r="78" spans="1:9" s="24" customFormat="1" ht="12">
      <c r="A78" s="27">
        <f>IF(I78&lt;&gt;"",RANK(I78,$I$78:$I$82,1),0)</f>
        <v>1</v>
      </c>
      <c r="B78" s="28">
        <v>57</v>
      </c>
      <c r="C78" s="24" t="s">
        <v>74</v>
      </c>
      <c r="D78" s="27" t="s">
        <v>101</v>
      </c>
      <c r="E78" s="29"/>
      <c r="F78" s="26">
        <v>0.08460648148148148</v>
      </c>
      <c r="G78" s="26">
        <v>0.0782962962962963</v>
      </c>
      <c r="H78" s="26">
        <v>0.08172453703703704</v>
      </c>
      <c r="I78" s="26">
        <f t="shared" si="6"/>
        <v>0.2446273148148148</v>
      </c>
    </row>
    <row r="79" spans="1:9" s="24" customFormat="1" ht="12">
      <c r="A79" s="27">
        <f>IF(I79&lt;&gt;"",RANK(I79,$I$78:$I$82,1),0)</f>
        <v>2</v>
      </c>
      <c r="B79" s="28">
        <v>58</v>
      </c>
      <c r="C79" s="24" t="s">
        <v>75</v>
      </c>
      <c r="D79" s="27" t="s">
        <v>103</v>
      </c>
      <c r="E79" s="29"/>
      <c r="F79" s="26">
        <v>0.10711805555555555</v>
      </c>
      <c r="G79" s="26">
        <v>0.10060416666666666</v>
      </c>
      <c r="H79" s="26">
        <v>0.1000497685185185</v>
      </c>
      <c r="I79" s="26">
        <f t="shared" si="6"/>
        <v>0.3077719907407407</v>
      </c>
    </row>
    <row r="80" spans="1:9" s="24" customFormat="1" ht="12">
      <c r="A80" s="27">
        <f>IF(I80&lt;&gt;"",RANK(I80,$I$78:$I$82,1),0)</f>
        <v>3</v>
      </c>
      <c r="B80" s="28">
        <v>64</v>
      </c>
      <c r="C80" s="31" t="s">
        <v>81</v>
      </c>
      <c r="D80" s="27" t="s">
        <v>100</v>
      </c>
      <c r="E80" s="34" t="s">
        <v>2</v>
      </c>
      <c r="F80" s="35">
        <v>0.11828703703703704</v>
      </c>
      <c r="G80" s="35">
        <v>0.10885416666666665</v>
      </c>
      <c r="H80" s="35">
        <v>0.11207175925925926</v>
      </c>
      <c r="I80" s="26">
        <f t="shared" si="6"/>
        <v>0.33921296296296294</v>
      </c>
    </row>
    <row r="81" spans="1:9" s="24" customFormat="1" ht="12">
      <c r="A81" s="27">
        <f>IF(I81&lt;&gt;"",RANK(I81,$I$78:$I$82,1),0)</f>
        <v>4</v>
      </c>
      <c r="B81" s="28">
        <v>83</v>
      </c>
      <c r="C81" s="24" t="s">
        <v>110</v>
      </c>
      <c r="D81" s="27" t="s">
        <v>108</v>
      </c>
      <c r="E81" s="29" t="s">
        <v>2</v>
      </c>
      <c r="F81" s="26">
        <v>0.11712962962962963</v>
      </c>
      <c r="G81" s="26">
        <v>0.1219525462962963</v>
      </c>
      <c r="H81" s="26">
        <v>0.11699537037037037</v>
      </c>
      <c r="I81" s="26">
        <f t="shared" si="6"/>
        <v>0.3560775462962963</v>
      </c>
    </row>
    <row r="82" spans="1:9" s="24" customFormat="1" ht="12">
      <c r="A82" s="27">
        <f>IF(I82&lt;&gt;"",RANK(I82,$I$78:$I$82,1),0)</f>
        <v>5</v>
      </c>
      <c r="B82" s="28">
        <v>61</v>
      </c>
      <c r="C82" s="24" t="s">
        <v>78</v>
      </c>
      <c r="D82" s="27" t="s">
        <v>107</v>
      </c>
      <c r="E82" s="29" t="s">
        <v>2</v>
      </c>
      <c r="F82" s="26">
        <v>0.1444791666666667</v>
      </c>
      <c r="G82" s="26">
        <v>0.11668171296296297</v>
      </c>
      <c r="H82" s="26">
        <v>0.11575925925925927</v>
      </c>
      <c r="I82" s="26">
        <f t="shared" si="6"/>
        <v>0.3769201388888889</v>
      </c>
    </row>
    <row r="83" spans="1:9" s="24" customFormat="1" ht="12">
      <c r="A83" s="27"/>
      <c r="B83" s="28"/>
      <c r="D83" s="27"/>
      <c r="E83" s="30"/>
      <c r="F83" s="26"/>
      <c r="G83" s="26"/>
      <c r="H83" s="26"/>
      <c r="I83" s="26">
        <f t="shared" si="6"/>
        <v>0</v>
      </c>
    </row>
    <row r="84" spans="2:9" s="24" customFormat="1" ht="12.75">
      <c r="B84" s="25"/>
      <c r="C84" s="36" t="s">
        <v>12</v>
      </c>
      <c r="D84" s="27"/>
      <c r="F84" s="26"/>
      <c r="G84" s="26"/>
      <c r="H84" s="26"/>
      <c r="I84" s="26">
        <f t="shared" si="6"/>
        <v>0</v>
      </c>
    </row>
    <row r="85" spans="1:9" s="24" customFormat="1" ht="12">
      <c r="A85" s="27">
        <f aca="true" t="shared" si="7" ref="A85:A91">IF(I85&lt;&gt;"",RANK(I85,$I$85:$I$91,1),0)</f>
        <v>1</v>
      </c>
      <c r="B85" s="25">
        <v>65</v>
      </c>
      <c r="C85" s="24" t="s">
        <v>82</v>
      </c>
      <c r="D85" s="27" t="s">
        <v>100</v>
      </c>
      <c r="F85" s="26">
        <v>0.07790972222222221</v>
      </c>
      <c r="G85" s="26">
        <v>0.08699652777777778</v>
      </c>
      <c r="H85" s="26">
        <v>0.07743287037037037</v>
      </c>
      <c r="I85" s="26">
        <f t="shared" si="6"/>
        <v>0.24233912037037036</v>
      </c>
    </row>
    <row r="86" spans="1:9" s="24" customFormat="1" ht="12">
      <c r="A86" s="27">
        <f t="shared" si="7"/>
        <v>2</v>
      </c>
      <c r="B86" s="25">
        <v>67</v>
      </c>
      <c r="C86" s="24" t="s">
        <v>84</v>
      </c>
      <c r="D86" s="27" t="s">
        <v>104</v>
      </c>
      <c r="F86" s="26">
        <v>0.08756828703703705</v>
      </c>
      <c r="G86" s="26">
        <v>0.08688773148148149</v>
      </c>
      <c r="H86" s="26">
        <v>0.07976157407407408</v>
      </c>
      <c r="I86" s="26">
        <f t="shared" si="6"/>
        <v>0.25421759259259263</v>
      </c>
    </row>
    <row r="87" spans="1:9" s="24" customFormat="1" ht="12">
      <c r="A87" s="27">
        <f t="shared" si="7"/>
        <v>3</v>
      </c>
      <c r="B87" s="25">
        <v>66</v>
      </c>
      <c r="C87" s="24" t="s">
        <v>83</v>
      </c>
      <c r="D87" s="27" t="s">
        <v>107</v>
      </c>
      <c r="F87" s="26">
        <v>0.0896400462962963</v>
      </c>
      <c r="G87" s="26">
        <v>0.0931238425925926</v>
      </c>
      <c r="H87" s="26">
        <v>0.07634027777777778</v>
      </c>
      <c r="I87" s="26">
        <f t="shared" si="6"/>
        <v>0.2591041666666667</v>
      </c>
    </row>
    <row r="88" spans="1:9" s="24" customFormat="1" ht="12">
      <c r="A88" s="27">
        <f t="shared" si="7"/>
        <v>4</v>
      </c>
      <c r="B88" s="25">
        <v>70</v>
      </c>
      <c r="C88" s="24" t="s">
        <v>87</v>
      </c>
      <c r="D88" s="27" t="s">
        <v>103</v>
      </c>
      <c r="F88" s="26">
        <v>0.09361689814814815</v>
      </c>
      <c r="G88" s="26">
        <v>0.09229050925925926</v>
      </c>
      <c r="H88" s="26">
        <v>0.07868981481481481</v>
      </c>
      <c r="I88" s="26">
        <f t="shared" si="6"/>
        <v>0.2645972222222222</v>
      </c>
    </row>
    <row r="89" spans="1:9" s="24" customFormat="1" ht="12">
      <c r="A89" s="27">
        <f t="shared" si="7"/>
        <v>5</v>
      </c>
      <c r="B89" s="25">
        <v>71</v>
      </c>
      <c r="C89" s="24" t="s">
        <v>88</v>
      </c>
      <c r="D89" s="27" t="s">
        <v>100</v>
      </c>
      <c r="F89" s="26">
        <v>0.10300231481481481</v>
      </c>
      <c r="G89" s="26">
        <v>0.10227199074074074</v>
      </c>
      <c r="H89" s="26">
        <v>0.10451157407407408</v>
      </c>
      <c r="I89" s="26">
        <f t="shared" si="6"/>
        <v>0.3097858796296296</v>
      </c>
    </row>
    <row r="90" spans="1:9" s="24" customFormat="1" ht="12">
      <c r="A90" s="27">
        <f t="shared" si="7"/>
        <v>6</v>
      </c>
      <c r="B90" s="25">
        <v>68</v>
      </c>
      <c r="C90" s="24" t="s">
        <v>85</v>
      </c>
      <c r="D90" s="27" t="s">
        <v>102</v>
      </c>
      <c r="F90" s="26">
        <v>0.10666087962962963</v>
      </c>
      <c r="G90" s="26">
        <v>0.10772569444444445</v>
      </c>
      <c r="H90" s="26">
        <v>0.10385532407407407</v>
      </c>
      <c r="I90" s="26">
        <f t="shared" si="6"/>
        <v>0.31824189814814813</v>
      </c>
    </row>
    <row r="91" spans="1:9" s="24" customFormat="1" ht="12">
      <c r="A91" s="27">
        <f t="shared" si="7"/>
        <v>7</v>
      </c>
      <c r="B91" s="25">
        <v>69</v>
      </c>
      <c r="C91" s="24" t="s">
        <v>86</v>
      </c>
      <c r="D91" s="27" t="s">
        <v>101</v>
      </c>
      <c r="F91" s="26">
        <v>0.14254282407407406</v>
      </c>
      <c r="G91" s="26">
        <v>0.1462488425925926</v>
      </c>
      <c r="H91" s="26">
        <v>0.13102199074074075</v>
      </c>
      <c r="I91" s="26">
        <f t="shared" si="6"/>
        <v>0.4198136574074074</v>
      </c>
    </row>
    <row r="92" spans="2:9" s="24" customFormat="1" ht="12">
      <c r="B92" s="25"/>
      <c r="D92" s="27"/>
      <c r="F92" s="26"/>
      <c r="G92" s="26"/>
      <c r="H92" s="26"/>
      <c r="I92" s="26">
        <f t="shared" si="6"/>
        <v>0</v>
      </c>
    </row>
    <row r="93" spans="2:9" s="24" customFormat="1" ht="12.75">
      <c r="B93" s="25"/>
      <c r="C93" s="36" t="s">
        <v>13</v>
      </c>
      <c r="D93" s="27"/>
      <c r="F93" s="26"/>
      <c r="G93" s="26"/>
      <c r="H93" s="26"/>
      <c r="I93" s="26">
        <f t="shared" si="6"/>
        <v>0</v>
      </c>
    </row>
    <row r="94" spans="1:9" s="24" customFormat="1" ht="12">
      <c r="A94" s="27">
        <f>IF(I94&lt;&gt;"",RANK(I94,$I$94:$I$97,1),0)</f>
        <v>1</v>
      </c>
      <c r="B94" s="25">
        <v>74</v>
      </c>
      <c r="C94" s="24" t="s">
        <v>111</v>
      </c>
      <c r="D94" s="27" t="s">
        <v>103</v>
      </c>
      <c r="F94" s="26">
        <v>0.09983333333333333</v>
      </c>
      <c r="G94" s="26">
        <v>0.1097175925925926</v>
      </c>
      <c r="H94" s="26">
        <v>0.10026967592592594</v>
      </c>
      <c r="I94" s="26">
        <f t="shared" si="6"/>
        <v>0.3098206018518519</v>
      </c>
    </row>
    <row r="95" spans="1:9" s="24" customFormat="1" ht="12">
      <c r="A95" s="27">
        <f>IF(I95&lt;&gt;"",RANK(I95,$I$94:$I$97,1),0)</f>
        <v>2</v>
      </c>
      <c r="B95" s="28">
        <v>26</v>
      </c>
      <c r="C95" s="24" t="s">
        <v>49</v>
      </c>
      <c r="D95" s="27" t="s">
        <v>102</v>
      </c>
      <c r="E95" s="30"/>
      <c r="F95" s="26">
        <v>0.11349074074074074</v>
      </c>
      <c r="G95" s="26">
        <v>0.11680671296296297</v>
      </c>
      <c r="H95" s="26">
        <v>0.10463541666666666</v>
      </c>
      <c r="I95" s="26">
        <f t="shared" si="6"/>
        <v>0.33493287037037034</v>
      </c>
    </row>
    <row r="96" spans="1:9" s="24" customFormat="1" ht="12">
      <c r="A96" s="27">
        <f>IF(I96&lt;&gt;"",RANK(I96,$I$94:$I$97,1),0)</f>
        <v>3</v>
      </c>
      <c r="B96" s="28">
        <v>25</v>
      </c>
      <c r="C96" s="24" t="s">
        <v>48</v>
      </c>
      <c r="D96" s="27" t="s">
        <v>107</v>
      </c>
      <c r="E96" s="30"/>
      <c r="F96" s="26">
        <v>0.11082060185185184</v>
      </c>
      <c r="G96" s="26">
        <v>0.12562152777777777</v>
      </c>
      <c r="H96" s="26">
        <v>0.12919444444444445</v>
      </c>
      <c r="I96" s="26">
        <f t="shared" si="6"/>
        <v>0.36563657407407407</v>
      </c>
    </row>
    <row r="97" spans="1:9" s="24" customFormat="1" ht="12">
      <c r="A97" s="27">
        <f>IF(I97&lt;&gt;"",RANK(I97,$I$94:$I$97,1),0)</f>
        <v>4</v>
      </c>
      <c r="B97" s="25">
        <v>72</v>
      </c>
      <c r="C97" s="24" t="s">
        <v>89</v>
      </c>
      <c r="D97" s="27" t="s">
        <v>107</v>
      </c>
      <c r="F97" s="26">
        <v>0.12739351851851852</v>
      </c>
      <c r="G97" s="26">
        <v>0.1291099537037037</v>
      </c>
      <c r="H97" s="26">
        <v>0.1127662037037037</v>
      </c>
      <c r="I97" s="26">
        <f t="shared" si="6"/>
        <v>0.36926967592592597</v>
      </c>
    </row>
    <row r="98" spans="2:9" s="24" customFormat="1" ht="12">
      <c r="B98" s="25"/>
      <c r="D98" s="27"/>
      <c r="F98" s="26"/>
      <c r="G98" s="26"/>
      <c r="H98" s="26"/>
      <c r="I98" s="26">
        <f t="shared" si="6"/>
        <v>0</v>
      </c>
    </row>
    <row r="99" spans="2:9" s="24" customFormat="1" ht="12.75">
      <c r="B99" s="25"/>
      <c r="C99" s="36" t="s">
        <v>14</v>
      </c>
      <c r="D99" s="27"/>
      <c r="F99" s="26"/>
      <c r="G99" s="26"/>
      <c r="H99" s="26"/>
      <c r="I99" s="26">
        <f aca="true" t="shared" si="8" ref="I99:I109">SUM(F99:H99)</f>
        <v>0</v>
      </c>
    </row>
    <row r="100" spans="1:9" s="24" customFormat="1" ht="12">
      <c r="A100" s="27">
        <f>IF(I100&lt;&gt;"",RANK(I100,$I$100:$I$101,1),0)</f>
        <v>1</v>
      </c>
      <c r="B100" s="25">
        <v>76</v>
      </c>
      <c r="C100" s="24" t="s">
        <v>112</v>
      </c>
      <c r="D100" s="27" t="s">
        <v>103</v>
      </c>
      <c r="F100" s="26">
        <v>0.0954212962962963</v>
      </c>
      <c r="G100" s="26">
        <v>0.10995486111111112</v>
      </c>
      <c r="H100" s="26">
        <v>0.08837731481481481</v>
      </c>
      <c r="I100" s="26">
        <f t="shared" si="8"/>
        <v>0.29375347222222226</v>
      </c>
    </row>
    <row r="101" spans="1:9" s="24" customFormat="1" ht="12">
      <c r="A101" s="27">
        <f>IF(I101&lt;&gt;"",RANK(I101,$I$100:$I$101,1),0)</f>
        <v>2</v>
      </c>
      <c r="B101" s="25">
        <v>77</v>
      </c>
      <c r="C101" s="24" t="s">
        <v>91</v>
      </c>
      <c r="D101" s="27" t="s">
        <v>104</v>
      </c>
      <c r="F101" s="26">
        <v>0.11105439814814815</v>
      </c>
      <c r="G101" s="26">
        <v>0.10487962962962964</v>
      </c>
      <c r="H101" s="26">
        <v>0.09587152777777778</v>
      </c>
      <c r="I101" s="26">
        <f t="shared" si="8"/>
        <v>0.31180555555555556</v>
      </c>
    </row>
    <row r="102" spans="2:9" s="24" customFormat="1" ht="12">
      <c r="B102" s="25"/>
      <c r="D102" s="27"/>
      <c r="F102" s="26"/>
      <c r="G102" s="26"/>
      <c r="H102" s="26"/>
      <c r="I102" s="26">
        <f t="shared" si="8"/>
        <v>0</v>
      </c>
    </row>
    <row r="103" spans="2:9" s="24" customFormat="1" ht="12.75">
      <c r="B103" s="25"/>
      <c r="C103" s="36" t="s">
        <v>15</v>
      </c>
      <c r="D103" s="27"/>
      <c r="F103" s="26"/>
      <c r="G103" s="26"/>
      <c r="H103" s="26"/>
      <c r="I103" s="26">
        <f t="shared" si="8"/>
        <v>0</v>
      </c>
    </row>
    <row r="104" spans="1:9" s="24" customFormat="1" ht="12">
      <c r="A104" s="27">
        <f>IF(I104&lt;&gt;"",RANK(I104,$I$104:$I$108,1),0)</f>
        <v>1</v>
      </c>
      <c r="B104" s="25">
        <v>78</v>
      </c>
      <c r="C104" s="24" t="s">
        <v>92</v>
      </c>
      <c r="D104" s="27" t="s">
        <v>106</v>
      </c>
      <c r="F104" s="26">
        <v>0.08736689814814814</v>
      </c>
      <c r="G104" s="26">
        <v>0.09158449074074075</v>
      </c>
      <c r="H104" s="26">
        <v>0.08343287037037038</v>
      </c>
      <c r="I104" s="26">
        <f t="shared" si="8"/>
        <v>0.2623842592592593</v>
      </c>
    </row>
    <row r="105" spans="1:9" s="24" customFormat="1" ht="12">
      <c r="A105" s="27">
        <f>IF(I105&lt;&gt;"",RANK(I105,$I$104:$I$108,1),0)</f>
        <v>2</v>
      </c>
      <c r="B105" s="25">
        <v>79</v>
      </c>
      <c r="C105" s="24" t="s">
        <v>93</v>
      </c>
      <c r="D105" s="27" t="s">
        <v>103</v>
      </c>
      <c r="F105" s="26">
        <v>0.09672916666666666</v>
      </c>
      <c r="G105" s="26">
        <v>0.10611111111111111</v>
      </c>
      <c r="H105" s="26">
        <v>0.09446874999999999</v>
      </c>
      <c r="I105" s="26">
        <f t="shared" si="8"/>
        <v>0.2973090277777778</v>
      </c>
    </row>
    <row r="106" spans="1:9" s="24" customFormat="1" ht="12">
      <c r="A106" s="27">
        <f>IF(I106&lt;&gt;"",RANK(I106,$I$104:$I$108,1),0)</f>
        <v>3</v>
      </c>
      <c r="B106" s="25">
        <v>81</v>
      </c>
      <c r="C106" s="24" t="s">
        <v>95</v>
      </c>
      <c r="D106" s="27" t="s">
        <v>103</v>
      </c>
      <c r="F106" s="26">
        <v>0.10385995370370371</v>
      </c>
      <c r="G106" s="26">
        <v>0.1073912037037037</v>
      </c>
      <c r="H106" s="26">
        <v>0.09630787037037036</v>
      </c>
      <c r="I106" s="26">
        <f t="shared" si="8"/>
        <v>0.30755902777777777</v>
      </c>
    </row>
    <row r="107" spans="1:9" s="24" customFormat="1" ht="12">
      <c r="A107" s="27">
        <f>IF(I107&lt;&gt;"",RANK(I107,$I$104:$I$108,1),0)</f>
        <v>4</v>
      </c>
      <c r="B107" s="25">
        <v>82</v>
      </c>
      <c r="C107" s="24" t="s">
        <v>96</v>
      </c>
      <c r="D107" s="27" t="s">
        <v>103</v>
      </c>
      <c r="F107" s="26">
        <v>0.11694097222222222</v>
      </c>
      <c r="G107" s="26">
        <v>0.12188310185185185</v>
      </c>
      <c r="H107" s="26">
        <v>0.11105787037037036</v>
      </c>
      <c r="I107" s="26">
        <f t="shared" si="8"/>
        <v>0.3498819444444444</v>
      </c>
    </row>
    <row r="108" spans="1:9" s="24" customFormat="1" ht="12">
      <c r="A108" s="27">
        <f>IF(I108&lt;&gt;"",RANK(I108,$I$104:$I$108,1),0)</f>
        <v>5</v>
      </c>
      <c r="B108" s="25">
        <v>80</v>
      </c>
      <c r="C108" s="24" t="s">
        <v>94</v>
      </c>
      <c r="D108" s="27" t="s">
        <v>101</v>
      </c>
      <c r="F108" s="26">
        <v>0.11665509259259259</v>
      </c>
      <c r="G108" s="26">
        <v>0.1261574074074074</v>
      </c>
      <c r="H108" s="26">
        <v>0.12335532407407407</v>
      </c>
      <c r="I108" s="26">
        <f t="shared" si="8"/>
        <v>0.36616782407407406</v>
      </c>
    </row>
    <row r="109" spans="2:9" s="24" customFormat="1" ht="12">
      <c r="B109" s="25"/>
      <c r="D109" s="27"/>
      <c r="F109" s="26"/>
      <c r="G109" s="26"/>
      <c r="H109" s="26"/>
      <c r="I109" s="26">
        <f t="shared" si="8"/>
        <v>0</v>
      </c>
    </row>
    <row r="110" spans="2:9" s="24" customFormat="1" ht="12">
      <c r="B110" s="25"/>
      <c r="F110" s="26"/>
      <c r="G110" s="26"/>
      <c r="H110" s="26"/>
      <c r="I110" s="26"/>
    </row>
    <row r="111" spans="2:9" s="24" customFormat="1" ht="12">
      <c r="B111" s="25"/>
      <c r="F111" s="26"/>
      <c r="G111" s="26"/>
      <c r="H111" s="26"/>
      <c r="I111" s="26"/>
    </row>
    <row r="112" spans="2:9" s="24" customFormat="1" ht="12">
      <c r="B112" s="25"/>
      <c r="F112" s="26"/>
      <c r="G112" s="26"/>
      <c r="H112" s="26"/>
      <c r="I112" s="26"/>
    </row>
    <row r="113" spans="2:9" s="24" customFormat="1" ht="12">
      <c r="B113" s="25"/>
      <c r="F113" s="26"/>
      <c r="G113" s="26"/>
      <c r="H113" s="26"/>
      <c r="I113" s="26"/>
    </row>
    <row r="114" spans="2:9" s="24" customFormat="1" ht="12">
      <c r="B114" s="25"/>
      <c r="F114" s="26"/>
      <c r="G114" s="26"/>
      <c r="H114" s="26"/>
      <c r="I114" s="26"/>
    </row>
    <row r="115" spans="2:9" s="24" customFormat="1" ht="12">
      <c r="B115" s="25"/>
      <c r="F115" s="26"/>
      <c r="G115" s="26"/>
      <c r="H115" s="26"/>
      <c r="I115" s="26"/>
    </row>
    <row r="116" spans="2:9" s="24" customFormat="1" ht="12">
      <c r="B116" s="25"/>
      <c r="F116" s="26"/>
      <c r="G116" s="26"/>
      <c r="H116" s="26"/>
      <c r="I116" s="26"/>
    </row>
    <row r="117" spans="2:9" s="24" customFormat="1" ht="12">
      <c r="B117" s="25"/>
      <c r="F117" s="26"/>
      <c r="G117" s="26"/>
      <c r="H117" s="26"/>
      <c r="I117" s="26"/>
    </row>
    <row r="118" spans="2:9" s="24" customFormat="1" ht="12">
      <c r="B118" s="25"/>
      <c r="F118" s="26"/>
      <c r="G118" s="26"/>
      <c r="H118" s="26"/>
      <c r="I118" s="26"/>
    </row>
    <row r="119" spans="2:9" s="24" customFormat="1" ht="12">
      <c r="B119" s="25"/>
      <c r="F119" s="26"/>
      <c r="G119" s="26"/>
      <c r="H119" s="26"/>
      <c r="I119" s="26"/>
    </row>
    <row r="120" spans="2:9" s="24" customFormat="1" ht="12">
      <c r="B120" s="25"/>
      <c r="F120" s="26"/>
      <c r="G120" s="26"/>
      <c r="H120" s="26"/>
      <c r="I120" s="26"/>
    </row>
    <row r="121" spans="2:9" s="24" customFormat="1" ht="12">
      <c r="B121" s="25"/>
      <c r="F121" s="26"/>
      <c r="G121" s="26"/>
      <c r="H121" s="26"/>
      <c r="I121" s="26"/>
    </row>
    <row r="122" spans="2:9" s="24" customFormat="1" ht="12">
      <c r="B122" s="25"/>
      <c r="F122" s="26"/>
      <c r="G122" s="26"/>
      <c r="H122" s="26"/>
      <c r="I122" s="26"/>
    </row>
    <row r="123" spans="2:9" s="24" customFormat="1" ht="12">
      <c r="B123" s="25"/>
      <c r="F123" s="26"/>
      <c r="G123" s="26"/>
      <c r="H123" s="26"/>
      <c r="I123" s="26"/>
    </row>
    <row r="124" spans="2:9" s="24" customFormat="1" ht="12">
      <c r="B124" s="25"/>
      <c r="F124" s="26"/>
      <c r="G124" s="26"/>
      <c r="H124" s="26"/>
      <c r="I124" s="26"/>
    </row>
    <row r="125" spans="2:9" s="24" customFormat="1" ht="12">
      <c r="B125" s="25"/>
      <c r="F125" s="26"/>
      <c r="G125" s="26"/>
      <c r="H125" s="26"/>
      <c r="I125" s="26"/>
    </row>
    <row r="126" spans="2:9" s="24" customFormat="1" ht="12">
      <c r="B126" s="25"/>
      <c r="F126" s="26"/>
      <c r="G126" s="26"/>
      <c r="H126" s="26"/>
      <c r="I126" s="26"/>
    </row>
    <row r="127" spans="2:9" s="24" customFormat="1" ht="12">
      <c r="B127" s="25"/>
      <c r="F127" s="26"/>
      <c r="G127" s="26"/>
      <c r="H127" s="26"/>
      <c r="I127" s="26"/>
    </row>
    <row r="128" spans="2:9" s="24" customFormat="1" ht="12">
      <c r="B128" s="25"/>
      <c r="F128" s="26"/>
      <c r="G128" s="26"/>
      <c r="H128" s="26"/>
      <c r="I128" s="26"/>
    </row>
    <row r="129" spans="2:9" s="24" customFormat="1" ht="12">
      <c r="B129" s="25"/>
      <c r="F129" s="26"/>
      <c r="G129" s="26"/>
      <c r="H129" s="26"/>
      <c r="I129" s="26"/>
    </row>
    <row r="130" spans="2:9" s="24" customFormat="1" ht="12">
      <c r="B130" s="25"/>
      <c r="F130" s="26"/>
      <c r="G130" s="26"/>
      <c r="H130" s="26"/>
      <c r="I130" s="26"/>
    </row>
    <row r="131" spans="2:9" s="24" customFormat="1" ht="12">
      <c r="B131" s="25"/>
      <c r="F131" s="26"/>
      <c r="G131" s="26"/>
      <c r="H131" s="26"/>
      <c r="I131" s="26"/>
    </row>
    <row r="132" spans="2:9" s="24" customFormat="1" ht="12">
      <c r="B132" s="25"/>
      <c r="F132" s="26"/>
      <c r="G132" s="26"/>
      <c r="H132" s="26"/>
      <c r="I132" s="26"/>
    </row>
    <row r="133" spans="2:9" s="24" customFormat="1" ht="12">
      <c r="B133" s="25"/>
      <c r="F133" s="26"/>
      <c r="G133" s="26"/>
      <c r="H133" s="26"/>
      <c r="I133" s="26"/>
    </row>
    <row r="134" spans="2:9" s="24" customFormat="1" ht="12">
      <c r="B134" s="25"/>
      <c r="F134" s="26"/>
      <c r="G134" s="26"/>
      <c r="H134" s="26"/>
      <c r="I134" s="26"/>
    </row>
    <row r="135" spans="2:9" s="24" customFormat="1" ht="12">
      <c r="B135" s="25"/>
      <c r="F135" s="26"/>
      <c r="G135" s="26"/>
      <c r="H135" s="26"/>
      <c r="I135" s="26"/>
    </row>
    <row r="136" spans="2:9" s="24" customFormat="1" ht="12">
      <c r="B136" s="25"/>
      <c r="F136" s="26"/>
      <c r="G136" s="26"/>
      <c r="H136" s="26"/>
      <c r="I136" s="26"/>
    </row>
    <row r="137" spans="2:9" s="24" customFormat="1" ht="12">
      <c r="B137" s="25"/>
      <c r="F137" s="26"/>
      <c r="G137" s="26"/>
      <c r="H137" s="26"/>
      <c r="I137" s="26"/>
    </row>
    <row r="138" spans="2:9" s="24" customFormat="1" ht="12">
      <c r="B138" s="25"/>
      <c r="F138" s="26"/>
      <c r="G138" s="26"/>
      <c r="H138" s="26"/>
      <c r="I138" s="26"/>
    </row>
    <row r="139" spans="2:9" s="24" customFormat="1" ht="12">
      <c r="B139" s="25"/>
      <c r="F139" s="26"/>
      <c r="G139" s="26"/>
      <c r="H139" s="26"/>
      <c r="I139" s="26"/>
    </row>
    <row r="140" spans="2:9" s="24" customFormat="1" ht="12">
      <c r="B140" s="25"/>
      <c r="F140" s="26"/>
      <c r="G140" s="26"/>
      <c r="H140" s="26"/>
      <c r="I140" s="26"/>
    </row>
    <row r="141" spans="2:9" s="24" customFormat="1" ht="12">
      <c r="B141" s="25"/>
      <c r="F141" s="26"/>
      <c r="G141" s="26"/>
      <c r="H141" s="26"/>
      <c r="I141" s="26"/>
    </row>
    <row r="142" spans="2:9" s="24" customFormat="1" ht="12">
      <c r="B142" s="25"/>
      <c r="F142" s="26"/>
      <c r="G142" s="26"/>
      <c r="H142" s="26"/>
      <c r="I142" s="26"/>
    </row>
    <row r="143" spans="2:9" s="24" customFormat="1" ht="12">
      <c r="B143" s="25"/>
      <c r="F143" s="26"/>
      <c r="G143" s="26"/>
      <c r="H143" s="26"/>
      <c r="I143" s="26"/>
    </row>
    <row r="144" spans="2:9" s="24" customFormat="1" ht="12">
      <c r="B144" s="25"/>
      <c r="F144" s="26"/>
      <c r="G144" s="26"/>
      <c r="H144" s="26"/>
      <c r="I144" s="26"/>
    </row>
    <row r="145" spans="2:9" s="24" customFormat="1" ht="12">
      <c r="B145" s="25"/>
      <c r="F145" s="26"/>
      <c r="G145" s="26"/>
      <c r="H145" s="26"/>
      <c r="I145" s="26"/>
    </row>
    <row r="146" spans="2:9" s="24" customFormat="1" ht="12">
      <c r="B146" s="25"/>
      <c r="F146" s="26"/>
      <c r="G146" s="26"/>
      <c r="H146" s="26"/>
      <c r="I146" s="26"/>
    </row>
    <row r="147" spans="2:9" s="24" customFormat="1" ht="12">
      <c r="B147" s="25"/>
      <c r="F147" s="26"/>
      <c r="G147" s="26"/>
      <c r="H147" s="26"/>
      <c r="I147" s="26"/>
    </row>
    <row r="148" spans="2:9" s="24" customFormat="1" ht="12">
      <c r="B148" s="25"/>
      <c r="F148" s="26"/>
      <c r="G148" s="26"/>
      <c r="H148" s="26"/>
      <c r="I148" s="26"/>
    </row>
    <row r="149" spans="2:9" s="24" customFormat="1" ht="12">
      <c r="B149" s="25"/>
      <c r="F149" s="26"/>
      <c r="G149" s="26"/>
      <c r="H149" s="26"/>
      <c r="I149" s="26"/>
    </row>
    <row r="150" spans="2:9" s="24" customFormat="1" ht="12">
      <c r="B150" s="25"/>
      <c r="F150" s="26"/>
      <c r="G150" s="26"/>
      <c r="H150" s="26"/>
      <c r="I150" s="26"/>
    </row>
    <row r="151" spans="2:9" s="24" customFormat="1" ht="12">
      <c r="B151" s="25"/>
      <c r="F151" s="26"/>
      <c r="G151" s="26"/>
      <c r="H151" s="26"/>
      <c r="I151" s="26"/>
    </row>
    <row r="152" spans="2:9" s="24" customFormat="1" ht="12">
      <c r="B152" s="25"/>
      <c r="F152" s="26"/>
      <c r="G152" s="26"/>
      <c r="H152" s="26"/>
      <c r="I152" s="26"/>
    </row>
    <row r="153" spans="2:9" s="24" customFormat="1" ht="12">
      <c r="B153" s="25"/>
      <c r="F153" s="26"/>
      <c r="G153" s="26"/>
      <c r="H153" s="26"/>
      <c r="I153" s="26"/>
    </row>
    <row r="154" spans="2:9" s="24" customFormat="1" ht="12">
      <c r="B154" s="25"/>
      <c r="F154" s="26"/>
      <c r="G154" s="26"/>
      <c r="H154" s="26"/>
      <c r="I154" s="26"/>
    </row>
    <row r="155" spans="2:9" s="24" customFormat="1" ht="12">
      <c r="B155" s="25"/>
      <c r="F155" s="26"/>
      <c r="G155" s="26"/>
      <c r="H155" s="26"/>
      <c r="I155" s="26"/>
    </row>
    <row r="156" spans="2:9" s="24" customFormat="1" ht="12">
      <c r="B156" s="25"/>
      <c r="F156" s="26"/>
      <c r="G156" s="26"/>
      <c r="H156" s="26"/>
      <c r="I156" s="26"/>
    </row>
    <row r="157" spans="2:9" s="24" customFormat="1" ht="12">
      <c r="B157" s="25"/>
      <c r="F157" s="26"/>
      <c r="G157" s="26"/>
      <c r="H157" s="26"/>
      <c r="I157" s="26"/>
    </row>
    <row r="158" spans="2:9" s="24" customFormat="1" ht="12">
      <c r="B158" s="25"/>
      <c r="F158" s="26"/>
      <c r="G158" s="26"/>
      <c r="H158" s="26"/>
      <c r="I158" s="26"/>
    </row>
    <row r="159" spans="2:9" s="24" customFormat="1" ht="12">
      <c r="B159" s="25"/>
      <c r="F159" s="26"/>
      <c r="G159" s="26"/>
      <c r="H159" s="26"/>
      <c r="I159" s="26"/>
    </row>
    <row r="160" spans="2:9" s="24" customFormat="1" ht="12">
      <c r="B160" s="25"/>
      <c r="F160" s="26"/>
      <c r="G160" s="26"/>
      <c r="H160" s="26"/>
      <c r="I160" s="26"/>
    </row>
    <row r="161" spans="2:9" s="24" customFormat="1" ht="12">
      <c r="B161" s="25"/>
      <c r="F161" s="26"/>
      <c r="G161" s="26"/>
      <c r="H161" s="26"/>
      <c r="I161" s="26"/>
    </row>
    <row r="162" spans="2:9" s="24" customFormat="1" ht="12">
      <c r="B162" s="25"/>
      <c r="F162" s="26"/>
      <c r="G162" s="26"/>
      <c r="H162" s="26"/>
      <c r="I162" s="26"/>
    </row>
    <row r="163" spans="2:9" s="24" customFormat="1" ht="12">
      <c r="B163" s="25"/>
      <c r="F163" s="26"/>
      <c r="G163" s="26"/>
      <c r="H163" s="26"/>
      <c r="I163" s="26"/>
    </row>
    <row r="164" spans="2:9" s="24" customFormat="1" ht="12">
      <c r="B164" s="25"/>
      <c r="F164" s="26"/>
      <c r="G164" s="26"/>
      <c r="H164" s="26"/>
      <c r="I164" s="26"/>
    </row>
    <row r="165" spans="2:9" s="24" customFormat="1" ht="12">
      <c r="B165" s="25"/>
      <c r="F165" s="26"/>
      <c r="G165" s="26"/>
      <c r="H165" s="26"/>
      <c r="I165" s="26"/>
    </row>
    <row r="166" spans="2:9" s="24" customFormat="1" ht="12">
      <c r="B166" s="25"/>
      <c r="F166" s="26"/>
      <c r="G166" s="26"/>
      <c r="H166" s="26"/>
      <c r="I166" s="26"/>
    </row>
    <row r="167" spans="2:9" s="24" customFormat="1" ht="12">
      <c r="B167" s="25"/>
      <c r="F167" s="26"/>
      <c r="G167" s="26"/>
      <c r="H167" s="26"/>
      <c r="I167" s="26"/>
    </row>
    <row r="168" spans="2:9" s="24" customFormat="1" ht="12">
      <c r="B168" s="25"/>
      <c r="F168" s="26"/>
      <c r="G168" s="26"/>
      <c r="H168" s="26"/>
      <c r="I168" s="26"/>
    </row>
    <row r="169" spans="2:9" s="24" customFormat="1" ht="12">
      <c r="B169" s="25"/>
      <c r="F169" s="26"/>
      <c r="G169" s="26"/>
      <c r="H169" s="26"/>
      <c r="I169" s="26"/>
    </row>
    <row r="170" spans="2:9" s="24" customFormat="1" ht="12">
      <c r="B170" s="25"/>
      <c r="F170" s="26"/>
      <c r="G170" s="26"/>
      <c r="H170" s="26"/>
      <c r="I170" s="26"/>
    </row>
    <row r="171" spans="2:9" s="24" customFormat="1" ht="12">
      <c r="B171" s="25"/>
      <c r="F171" s="26"/>
      <c r="G171" s="26"/>
      <c r="H171" s="26"/>
      <c r="I171" s="26"/>
    </row>
    <row r="172" spans="2:9" s="24" customFormat="1" ht="12">
      <c r="B172" s="25"/>
      <c r="F172" s="26"/>
      <c r="G172" s="26"/>
      <c r="H172" s="26"/>
      <c r="I172" s="26"/>
    </row>
    <row r="173" spans="2:9" s="24" customFormat="1" ht="12">
      <c r="B173" s="25"/>
      <c r="F173" s="26"/>
      <c r="G173" s="26"/>
      <c r="H173" s="26"/>
      <c r="I173" s="26"/>
    </row>
    <row r="174" spans="2:9" s="24" customFormat="1" ht="12">
      <c r="B174" s="25"/>
      <c r="F174" s="26"/>
      <c r="G174" s="26"/>
      <c r="H174" s="26"/>
      <c r="I174" s="26"/>
    </row>
    <row r="175" spans="2:9" s="24" customFormat="1" ht="12">
      <c r="B175" s="25"/>
      <c r="F175" s="26"/>
      <c r="G175" s="26"/>
      <c r="H175" s="26"/>
      <c r="I175" s="26"/>
    </row>
    <row r="176" spans="2:9" s="24" customFormat="1" ht="12">
      <c r="B176" s="25"/>
      <c r="F176" s="26"/>
      <c r="G176" s="26"/>
      <c r="H176" s="26"/>
      <c r="I176" s="26"/>
    </row>
    <row r="177" spans="2:9" s="24" customFormat="1" ht="12">
      <c r="B177" s="25"/>
      <c r="F177" s="26"/>
      <c r="G177" s="26"/>
      <c r="H177" s="26"/>
      <c r="I177" s="26"/>
    </row>
    <row r="178" spans="2:9" s="24" customFormat="1" ht="12">
      <c r="B178" s="25"/>
      <c r="F178" s="26"/>
      <c r="G178" s="26"/>
      <c r="H178" s="26"/>
      <c r="I178" s="26"/>
    </row>
    <row r="179" spans="2:9" s="24" customFormat="1" ht="12">
      <c r="B179" s="25"/>
      <c r="F179" s="26"/>
      <c r="G179" s="26"/>
      <c r="H179" s="26"/>
      <c r="I179" s="26"/>
    </row>
    <row r="180" spans="2:9" s="24" customFormat="1" ht="12">
      <c r="B180" s="25"/>
      <c r="F180" s="26"/>
      <c r="G180" s="26"/>
      <c r="H180" s="26"/>
      <c r="I180" s="26"/>
    </row>
    <row r="181" spans="2:9" s="24" customFormat="1" ht="12">
      <c r="B181" s="25"/>
      <c r="F181" s="26"/>
      <c r="G181" s="26"/>
      <c r="H181" s="26"/>
      <c r="I181" s="26"/>
    </row>
    <row r="182" spans="2:9" s="24" customFormat="1" ht="12">
      <c r="B182" s="25"/>
      <c r="F182" s="26"/>
      <c r="G182" s="26"/>
      <c r="H182" s="26"/>
      <c r="I182" s="26"/>
    </row>
    <row r="183" spans="2:9" s="24" customFormat="1" ht="12">
      <c r="B183" s="25"/>
      <c r="F183" s="26"/>
      <c r="G183" s="26"/>
      <c r="H183" s="26"/>
      <c r="I183" s="26"/>
    </row>
    <row r="184" spans="2:9" s="24" customFormat="1" ht="12">
      <c r="B184" s="25"/>
      <c r="F184" s="26"/>
      <c r="G184" s="26"/>
      <c r="H184" s="26"/>
      <c r="I184" s="26"/>
    </row>
    <row r="185" spans="2:9" s="24" customFormat="1" ht="12">
      <c r="B185" s="25"/>
      <c r="F185" s="26"/>
      <c r="G185" s="26"/>
      <c r="H185" s="26"/>
      <c r="I185" s="26"/>
    </row>
    <row r="186" spans="2:9" s="24" customFormat="1" ht="12">
      <c r="B186" s="25"/>
      <c r="F186" s="26"/>
      <c r="G186" s="26"/>
      <c r="H186" s="26"/>
      <c r="I186" s="26"/>
    </row>
    <row r="187" spans="2:9" s="24" customFormat="1" ht="12">
      <c r="B187" s="25"/>
      <c r="F187" s="26"/>
      <c r="G187" s="26"/>
      <c r="H187" s="26"/>
      <c r="I187" s="26"/>
    </row>
    <row r="188" spans="2:9" s="24" customFormat="1" ht="12">
      <c r="B188" s="25"/>
      <c r="F188" s="26"/>
      <c r="G188" s="26"/>
      <c r="H188" s="26"/>
      <c r="I188" s="26"/>
    </row>
    <row r="189" spans="2:9" s="24" customFormat="1" ht="12">
      <c r="B189" s="25"/>
      <c r="F189" s="26"/>
      <c r="G189" s="26"/>
      <c r="H189" s="26"/>
      <c r="I189" s="26"/>
    </row>
    <row r="190" spans="2:9" s="24" customFormat="1" ht="12">
      <c r="B190" s="25"/>
      <c r="F190" s="26"/>
      <c r="G190" s="26"/>
      <c r="H190" s="26"/>
      <c r="I190" s="26"/>
    </row>
    <row r="191" spans="2:9" s="24" customFormat="1" ht="12">
      <c r="B191" s="25"/>
      <c r="F191" s="26"/>
      <c r="G191" s="26"/>
      <c r="H191" s="26"/>
      <c r="I191" s="26"/>
    </row>
    <row r="192" spans="2:9" s="24" customFormat="1" ht="12">
      <c r="B192" s="25"/>
      <c r="F192" s="26"/>
      <c r="G192" s="26"/>
      <c r="H192" s="26"/>
      <c r="I192" s="26"/>
    </row>
    <row r="193" spans="2:9" s="24" customFormat="1" ht="12">
      <c r="B193" s="25"/>
      <c r="F193" s="26"/>
      <c r="G193" s="26"/>
      <c r="H193" s="26"/>
      <c r="I193" s="26"/>
    </row>
    <row r="194" spans="2:9" s="24" customFormat="1" ht="12">
      <c r="B194" s="25"/>
      <c r="F194" s="26"/>
      <c r="G194" s="26"/>
      <c r="H194" s="26"/>
      <c r="I194" s="26"/>
    </row>
    <row r="195" spans="2:9" s="24" customFormat="1" ht="12">
      <c r="B195" s="25"/>
      <c r="F195" s="26"/>
      <c r="G195" s="26"/>
      <c r="H195" s="26"/>
      <c r="I195" s="26"/>
    </row>
    <row r="196" spans="2:9" s="24" customFormat="1" ht="12">
      <c r="B196" s="25"/>
      <c r="F196" s="26"/>
      <c r="G196" s="26"/>
      <c r="H196" s="26"/>
      <c r="I196" s="26"/>
    </row>
    <row r="197" spans="2:9" s="24" customFormat="1" ht="12">
      <c r="B197" s="25"/>
      <c r="F197" s="26"/>
      <c r="G197" s="26"/>
      <c r="H197" s="26"/>
      <c r="I197" s="26"/>
    </row>
    <row r="198" spans="2:9" s="24" customFormat="1" ht="12">
      <c r="B198" s="25"/>
      <c r="F198" s="26"/>
      <c r="G198" s="26"/>
      <c r="H198" s="26"/>
      <c r="I198" s="26"/>
    </row>
    <row r="199" spans="2:9" s="24" customFormat="1" ht="12">
      <c r="B199" s="25"/>
      <c r="F199" s="26"/>
      <c r="G199" s="26"/>
      <c r="H199" s="26"/>
      <c r="I199" s="26"/>
    </row>
    <row r="200" spans="2:9" s="24" customFormat="1" ht="12">
      <c r="B200" s="25"/>
      <c r="F200" s="26"/>
      <c r="G200" s="26"/>
      <c r="H200" s="26"/>
      <c r="I200" s="26"/>
    </row>
    <row r="201" spans="2:9" s="24" customFormat="1" ht="12">
      <c r="B201" s="25"/>
      <c r="F201" s="26"/>
      <c r="G201" s="26"/>
      <c r="H201" s="26"/>
      <c r="I201" s="26"/>
    </row>
    <row r="202" spans="2:9" s="24" customFormat="1" ht="12">
      <c r="B202" s="25"/>
      <c r="F202" s="26"/>
      <c r="G202" s="26"/>
      <c r="H202" s="26"/>
      <c r="I202" s="26"/>
    </row>
    <row r="203" spans="2:9" s="24" customFormat="1" ht="12">
      <c r="B203" s="25"/>
      <c r="F203" s="26"/>
      <c r="G203" s="26"/>
      <c r="H203" s="26"/>
      <c r="I203" s="26"/>
    </row>
    <row r="204" spans="2:9" s="24" customFormat="1" ht="12">
      <c r="B204" s="25"/>
      <c r="F204" s="26"/>
      <c r="G204" s="26"/>
      <c r="H204" s="26"/>
      <c r="I204" s="26"/>
    </row>
    <row r="205" spans="2:9" s="24" customFormat="1" ht="12">
      <c r="B205" s="25"/>
      <c r="F205" s="26"/>
      <c r="G205" s="26"/>
      <c r="H205" s="26"/>
      <c r="I205" s="26"/>
    </row>
    <row r="206" spans="2:9" s="24" customFormat="1" ht="12">
      <c r="B206" s="25"/>
      <c r="F206" s="26"/>
      <c r="G206" s="26"/>
      <c r="H206" s="26"/>
      <c r="I206" s="26"/>
    </row>
    <row r="207" spans="2:9" s="24" customFormat="1" ht="12">
      <c r="B207" s="25"/>
      <c r="F207" s="26"/>
      <c r="G207" s="26"/>
      <c r="H207" s="26"/>
      <c r="I207" s="26"/>
    </row>
    <row r="208" spans="2:9" s="24" customFormat="1" ht="12">
      <c r="B208" s="25"/>
      <c r="F208" s="26"/>
      <c r="G208" s="26"/>
      <c r="H208" s="26"/>
      <c r="I208" s="26"/>
    </row>
    <row r="209" spans="2:9" s="24" customFormat="1" ht="12">
      <c r="B209" s="25"/>
      <c r="F209" s="26"/>
      <c r="G209" s="26"/>
      <c r="H209" s="26"/>
      <c r="I209" s="26"/>
    </row>
    <row r="210" spans="2:9" s="24" customFormat="1" ht="12">
      <c r="B210" s="25"/>
      <c r="F210" s="26"/>
      <c r="G210" s="26"/>
      <c r="H210" s="26"/>
      <c r="I210" s="26"/>
    </row>
    <row r="211" spans="2:9" s="24" customFormat="1" ht="12">
      <c r="B211" s="25"/>
      <c r="F211" s="26"/>
      <c r="G211" s="26"/>
      <c r="H211" s="26"/>
      <c r="I211" s="26"/>
    </row>
    <row r="212" spans="2:9" s="24" customFormat="1" ht="12">
      <c r="B212" s="25"/>
      <c r="F212" s="26"/>
      <c r="G212" s="26"/>
      <c r="H212" s="26"/>
      <c r="I212" s="26"/>
    </row>
    <row r="213" spans="2:9" s="24" customFormat="1" ht="12">
      <c r="B213" s="25"/>
      <c r="F213" s="26"/>
      <c r="G213" s="26"/>
      <c r="H213" s="26"/>
      <c r="I213" s="26"/>
    </row>
    <row r="214" spans="2:9" s="24" customFormat="1" ht="12">
      <c r="B214" s="25"/>
      <c r="F214" s="26"/>
      <c r="G214" s="26"/>
      <c r="H214" s="26"/>
      <c r="I214" s="26"/>
    </row>
    <row r="215" spans="2:9" s="24" customFormat="1" ht="12">
      <c r="B215" s="25"/>
      <c r="F215" s="26"/>
      <c r="G215" s="26"/>
      <c r="H215" s="26"/>
      <c r="I215" s="26"/>
    </row>
    <row r="216" spans="2:9" s="24" customFormat="1" ht="12">
      <c r="B216" s="25"/>
      <c r="F216" s="26"/>
      <c r="G216" s="26"/>
      <c r="H216" s="26"/>
      <c r="I216" s="26"/>
    </row>
    <row r="217" spans="2:9" s="24" customFormat="1" ht="12">
      <c r="B217" s="25"/>
      <c r="F217" s="26"/>
      <c r="G217" s="26"/>
      <c r="H217" s="26"/>
      <c r="I217" s="26"/>
    </row>
    <row r="218" spans="2:9" s="24" customFormat="1" ht="12">
      <c r="B218" s="25"/>
      <c r="F218" s="26"/>
      <c r="G218" s="26"/>
      <c r="H218" s="26"/>
      <c r="I218" s="26"/>
    </row>
    <row r="219" spans="2:9" s="24" customFormat="1" ht="12">
      <c r="B219" s="25"/>
      <c r="F219" s="26"/>
      <c r="G219" s="26"/>
      <c r="H219" s="26"/>
      <c r="I219" s="26"/>
    </row>
    <row r="220" spans="2:9" s="24" customFormat="1" ht="12">
      <c r="B220" s="25"/>
      <c r="F220" s="26"/>
      <c r="G220" s="26"/>
      <c r="H220" s="26"/>
      <c r="I220" s="26"/>
    </row>
    <row r="221" spans="2:9" s="24" customFormat="1" ht="12">
      <c r="B221" s="25"/>
      <c r="F221" s="26"/>
      <c r="G221" s="26"/>
      <c r="H221" s="26"/>
      <c r="I221" s="26"/>
    </row>
    <row r="222" spans="2:9" s="24" customFormat="1" ht="12">
      <c r="B222" s="25"/>
      <c r="F222" s="26"/>
      <c r="G222" s="26"/>
      <c r="H222" s="26"/>
      <c r="I222" s="26"/>
    </row>
    <row r="223" spans="2:9" s="24" customFormat="1" ht="12">
      <c r="B223" s="25"/>
      <c r="F223" s="26"/>
      <c r="G223" s="26"/>
      <c r="H223" s="26"/>
      <c r="I223" s="26"/>
    </row>
    <row r="224" spans="2:9" s="24" customFormat="1" ht="12">
      <c r="B224" s="25"/>
      <c r="F224" s="26"/>
      <c r="G224" s="26"/>
      <c r="H224" s="26"/>
      <c r="I224" s="26"/>
    </row>
    <row r="225" spans="2:9" s="24" customFormat="1" ht="12">
      <c r="B225" s="25"/>
      <c r="F225" s="26"/>
      <c r="G225" s="26"/>
      <c r="H225" s="26"/>
      <c r="I225" s="26"/>
    </row>
    <row r="226" spans="2:9" s="24" customFormat="1" ht="12">
      <c r="B226" s="25"/>
      <c r="F226" s="26"/>
      <c r="G226" s="26"/>
      <c r="H226" s="26"/>
      <c r="I226" s="26"/>
    </row>
    <row r="227" spans="2:9" s="24" customFormat="1" ht="12">
      <c r="B227" s="25"/>
      <c r="F227" s="26"/>
      <c r="G227" s="26"/>
      <c r="H227" s="26"/>
      <c r="I227" s="26"/>
    </row>
    <row r="228" spans="2:9" s="24" customFormat="1" ht="12">
      <c r="B228" s="25"/>
      <c r="F228" s="26"/>
      <c r="G228" s="26"/>
      <c r="H228" s="26"/>
      <c r="I228" s="26"/>
    </row>
    <row r="229" spans="2:9" s="24" customFormat="1" ht="12">
      <c r="B229" s="25"/>
      <c r="F229" s="26"/>
      <c r="G229" s="26"/>
      <c r="H229" s="26"/>
      <c r="I229" s="26"/>
    </row>
    <row r="230" spans="2:9" s="24" customFormat="1" ht="12">
      <c r="B230" s="25"/>
      <c r="F230" s="26"/>
      <c r="G230" s="26"/>
      <c r="H230" s="26"/>
      <c r="I230" s="26"/>
    </row>
    <row r="231" spans="2:9" s="24" customFormat="1" ht="12">
      <c r="B231" s="25"/>
      <c r="F231" s="26"/>
      <c r="G231" s="26"/>
      <c r="H231" s="26"/>
      <c r="I231" s="26"/>
    </row>
    <row r="232" spans="2:9" s="24" customFormat="1" ht="12">
      <c r="B232" s="25"/>
      <c r="F232" s="26"/>
      <c r="G232" s="26"/>
      <c r="H232" s="26"/>
      <c r="I232" s="26"/>
    </row>
    <row r="233" spans="2:9" s="24" customFormat="1" ht="12">
      <c r="B233" s="25"/>
      <c r="F233" s="26"/>
      <c r="G233" s="26"/>
      <c r="H233" s="26"/>
      <c r="I233" s="26"/>
    </row>
    <row r="234" spans="2:9" s="24" customFormat="1" ht="12">
      <c r="B234" s="25"/>
      <c r="F234" s="26"/>
      <c r="G234" s="26"/>
      <c r="H234" s="26"/>
      <c r="I234" s="26"/>
    </row>
    <row r="235" spans="2:9" s="24" customFormat="1" ht="12">
      <c r="B235" s="25"/>
      <c r="F235" s="26"/>
      <c r="G235" s="26"/>
      <c r="H235" s="26"/>
      <c r="I235" s="26"/>
    </row>
    <row r="236" spans="2:9" s="24" customFormat="1" ht="12">
      <c r="B236" s="25"/>
      <c r="F236" s="26"/>
      <c r="G236" s="26"/>
      <c r="H236" s="26"/>
      <c r="I236" s="26"/>
    </row>
    <row r="237" spans="2:9" s="24" customFormat="1" ht="12">
      <c r="B237" s="25"/>
      <c r="F237" s="26"/>
      <c r="G237" s="26"/>
      <c r="H237" s="26"/>
      <c r="I237" s="26"/>
    </row>
    <row r="238" spans="2:9" s="24" customFormat="1" ht="12">
      <c r="B238" s="25"/>
      <c r="F238" s="26"/>
      <c r="G238" s="26"/>
      <c r="H238" s="26"/>
      <c r="I238" s="26"/>
    </row>
    <row r="239" spans="2:9" s="24" customFormat="1" ht="12">
      <c r="B239" s="25"/>
      <c r="F239" s="26"/>
      <c r="G239" s="26"/>
      <c r="H239" s="26"/>
      <c r="I239" s="26"/>
    </row>
    <row r="240" spans="2:9" s="24" customFormat="1" ht="12">
      <c r="B240" s="25"/>
      <c r="F240" s="26"/>
      <c r="G240" s="26"/>
      <c r="H240" s="26"/>
      <c r="I240" s="26"/>
    </row>
    <row r="241" spans="2:9" s="24" customFormat="1" ht="12">
      <c r="B241" s="25"/>
      <c r="F241" s="26"/>
      <c r="G241" s="26"/>
      <c r="H241" s="26"/>
      <c r="I241" s="26"/>
    </row>
    <row r="242" spans="2:9" s="24" customFormat="1" ht="12">
      <c r="B242" s="25"/>
      <c r="F242" s="26"/>
      <c r="G242" s="26"/>
      <c r="H242" s="26"/>
      <c r="I242" s="26"/>
    </row>
    <row r="243" spans="2:9" s="24" customFormat="1" ht="12">
      <c r="B243" s="25"/>
      <c r="F243" s="26"/>
      <c r="G243" s="26"/>
      <c r="H243" s="26"/>
      <c r="I243" s="26"/>
    </row>
    <row r="244" spans="2:9" s="24" customFormat="1" ht="12">
      <c r="B244" s="25"/>
      <c r="F244" s="26"/>
      <c r="G244" s="26"/>
      <c r="H244" s="26"/>
      <c r="I244" s="26"/>
    </row>
    <row r="245" spans="2:9" s="24" customFormat="1" ht="12">
      <c r="B245" s="25"/>
      <c r="F245" s="26"/>
      <c r="G245" s="26"/>
      <c r="H245" s="26"/>
      <c r="I245" s="26"/>
    </row>
    <row r="246" spans="2:9" s="24" customFormat="1" ht="12">
      <c r="B246" s="25"/>
      <c r="F246" s="26"/>
      <c r="G246" s="26"/>
      <c r="H246" s="26"/>
      <c r="I246" s="26"/>
    </row>
    <row r="247" spans="2:9" s="24" customFormat="1" ht="12">
      <c r="B247" s="25"/>
      <c r="F247" s="26"/>
      <c r="G247" s="26"/>
      <c r="H247" s="26"/>
      <c r="I247" s="26"/>
    </row>
    <row r="248" spans="2:9" s="24" customFormat="1" ht="12">
      <c r="B248" s="25"/>
      <c r="F248" s="26"/>
      <c r="G248" s="26"/>
      <c r="H248" s="26"/>
      <c r="I248" s="26"/>
    </row>
    <row r="249" spans="2:9" s="24" customFormat="1" ht="12">
      <c r="B249" s="25"/>
      <c r="F249" s="26"/>
      <c r="G249" s="26"/>
      <c r="H249" s="26"/>
      <c r="I249" s="26"/>
    </row>
    <row r="250" spans="2:9" s="24" customFormat="1" ht="12">
      <c r="B250" s="25"/>
      <c r="F250" s="26"/>
      <c r="G250" s="26"/>
      <c r="H250" s="26"/>
      <c r="I250" s="26"/>
    </row>
    <row r="251" spans="2:9" s="24" customFormat="1" ht="12">
      <c r="B251" s="25"/>
      <c r="F251" s="26"/>
      <c r="G251" s="26"/>
      <c r="H251" s="26"/>
      <c r="I251" s="26"/>
    </row>
    <row r="252" spans="2:9" s="24" customFormat="1" ht="12">
      <c r="B252" s="25"/>
      <c r="F252" s="26"/>
      <c r="G252" s="26"/>
      <c r="H252" s="26"/>
      <c r="I252" s="26"/>
    </row>
    <row r="253" spans="2:9" s="24" customFormat="1" ht="12">
      <c r="B253" s="25"/>
      <c r="F253" s="26"/>
      <c r="G253" s="26"/>
      <c r="H253" s="26"/>
      <c r="I253" s="26"/>
    </row>
    <row r="254" spans="2:9" s="24" customFormat="1" ht="12">
      <c r="B254" s="25"/>
      <c r="F254" s="26"/>
      <c r="G254" s="26"/>
      <c r="H254" s="26"/>
      <c r="I254" s="26"/>
    </row>
    <row r="255" spans="2:9" s="24" customFormat="1" ht="12">
      <c r="B255" s="25"/>
      <c r="F255" s="26"/>
      <c r="G255" s="26"/>
      <c r="H255" s="26"/>
      <c r="I255" s="26"/>
    </row>
    <row r="256" spans="2:9" s="24" customFormat="1" ht="12">
      <c r="B256" s="25"/>
      <c r="F256" s="26"/>
      <c r="G256" s="26"/>
      <c r="H256" s="26"/>
      <c r="I256" s="26"/>
    </row>
    <row r="257" spans="2:9" s="24" customFormat="1" ht="12">
      <c r="B257" s="25"/>
      <c r="F257" s="26"/>
      <c r="G257" s="26"/>
      <c r="H257" s="26"/>
      <c r="I257" s="26"/>
    </row>
    <row r="258" spans="2:9" s="24" customFormat="1" ht="12">
      <c r="B258" s="25"/>
      <c r="F258" s="26"/>
      <c r="G258" s="26"/>
      <c r="H258" s="26"/>
      <c r="I258" s="26"/>
    </row>
    <row r="259" spans="2:9" s="24" customFormat="1" ht="12">
      <c r="B259" s="25"/>
      <c r="F259" s="26"/>
      <c r="G259" s="26"/>
      <c r="H259" s="26"/>
      <c r="I259" s="26"/>
    </row>
    <row r="260" spans="2:9" s="24" customFormat="1" ht="12">
      <c r="B260" s="25"/>
      <c r="F260" s="26"/>
      <c r="G260" s="26"/>
      <c r="H260" s="26"/>
      <c r="I260" s="26"/>
    </row>
    <row r="261" spans="2:9" s="24" customFormat="1" ht="12">
      <c r="B261" s="25"/>
      <c r="F261" s="26"/>
      <c r="G261" s="26"/>
      <c r="H261" s="26"/>
      <c r="I261" s="26"/>
    </row>
    <row r="262" spans="2:9" s="24" customFormat="1" ht="12">
      <c r="B262" s="25"/>
      <c r="F262" s="26"/>
      <c r="G262" s="26"/>
      <c r="H262" s="26"/>
      <c r="I262" s="26"/>
    </row>
    <row r="263" spans="2:9" s="24" customFormat="1" ht="12">
      <c r="B263" s="25"/>
      <c r="F263" s="26"/>
      <c r="G263" s="26"/>
      <c r="H263" s="26"/>
      <c r="I263" s="26"/>
    </row>
    <row r="264" spans="2:9" s="24" customFormat="1" ht="12">
      <c r="B264" s="25"/>
      <c r="F264" s="26"/>
      <c r="G264" s="26"/>
      <c r="H264" s="26"/>
      <c r="I264" s="26"/>
    </row>
    <row r="265" spans="2:9" s="24" customFormat="1" ht="12">
      <c r="B265" s="25"/>
      <c r="F265" s="26"/>
      <c r="G265" s="26"/>
      <c r="H265" s="26"/>
      <c r="I265" s="26"/>
    </row>
    <row r="266" spans="2:9" s="24" customFormat="1" ht="12">
      <c r="B266" s="25"/>
      <c r="F266" s="26"/>
      <c r="G266" s="26"/>
      <c r="H266" s="26"/>
      <c r="I266" s="26"/>
    </row>
    <row r="267" spans="2:9" s="24" customFormat="1" ht="12">
      <c r="B267" s="25"/>
      <c r="F267" s="26"/>
      <c r="G267" s="26"/>
      <c r="H267" s="26"/>
      <c r="I267" s="26"/>
    </row>
    <row r="268" spans="2:9" s="24" customFormat="1" ht="12">
      <c r="B268" s="25"/>
      <c r="F268" s="26"/>
      <c r="G268" s="26"/>
      <c r="H268" s="26"/>
      <c r="I268" s="26"/>
    </row>
    <row r="269" spans="2:9" s="24" customFormat="1" ht="12">
      <c r="B269" s="25"/>
      <c r="F269" s="26"/>
      <c r="G269" s="26"/>
      <c r="H269" s="26"/>
      <c r="I269" s="26"/>
    </row>
    <row r="270" spans="2:9" s="24" customFormat="1" ht="12">
      <c r="B270" s="25"/>
      <c r="F270" s="26"/>
      <c r="G270" s="26"/>
      <c r="H270" s="26"/>
      <c r="I270" s="26"/>
    </row>
    <row r="271" spans="2:9" s="24" customFormat="1" ht="12">
      <c r="B271" s="25"/>
      <c r="F271" s="26"/>
      <c r="G271" s="26"/>
      <c r="H271" s="26"/>
      <c r="I271" s="26"/>
    </row>
    <row r="272" spans="2:9" s="24" customFormat="1" ht="12">
      <c r="B272" s="25"/>
      <c r="F272" s="26"/>
      <c r="G272" s="26"/>
      <c r="H272" s="26"/>
      <c r="I272" s="26"/>
    </row>
    <row r="273" spans="2:9" s="24" customFormat="1" ht="12">
      <c r="B273" s="25"/>
      <c r="F273" s="26"/>
      <c r="G273" s="26"/>
      <c r="H273" s="26"/>
      <c r="I273" s="26"/>
    </row>
    <row r="274" spans="2:9" s="24" customFormat="1" ht="12">
      <c r="B274" s="25"/>
      <c r="F274" s="26"/>
      <c r="G274" s="26"/>
      <c r="H274" s="26"/>
      <c r="I274" s="26"/>
    </row>
    <row r="275" spans="2:9" s="24" customFormat="1" ht="12">
      <c r="B275" s="25"/>
      <c r="F275" s="26"/>
      <c r="G275" s="26"/>
      <c r="H275" s="26"/>
      <c r="I275" s="26"/>
    </row>
    <row r="276" spans="2:9" s="24" customFormat="1" ht="12">
      <c r="B276" s="25"/>
      <c r="F276" s="26"/>
      <c r="G276" s="26"/>
      <c r="H276" s="26"/>
      <c r="I276" s="26"/>
    </row>
    <row r="277" spans="2:9" s="24" customFormat="1" ht="12">
      <c r="B277" s="25"/>
      <c r="F277" s="26"/>
      <c r="G277" s="26"/>
      <c r="H277" s="26"/>
      <c r="I277" s="26"/>
    </row>
    <row r="278" spans="2:9" s="24" customFormat="1" ht="12">
      <c r="B278" s="25"/>
      <c r="F278" s="26"/>
      <c r="G278" s="26"/>
      <c r="H278" s="26"/>
      <c r="I278" s="26"/>
    </row>
    <row r="279" spans="2:9" s="24" customFormat="1" ht="12">
      <c r="B279" s="25"/>
      <c r="F279" s="26"/>
      <c r="G279" s="26"/>
      <c r="H279" s="26"/>
      <c r="I279" s="26"/>
    </row>
    <row r="280" spans="2:9" s="24" customFormat="1" ht="12">
      <c r="B280" s="25"/>
      <c r="F280" s="26"/>
      <c r="G280" s="26"/>
      <c r="H280" s="26"/>
      <c r="I280" s="26"/>
    </row>
    <row r="281" spans="2:9" s="24" customFormat="1" ht="12">
      <c r="B281" s="25"/>
      <c r="F281" s="26"/>
      <c r="G281" s="26"/>
      <c r="H281" s="26"/>
      <c r="I281" s="26"/>
    </row>
    <row r="282" spans="2:9" s="24" customFormat="1" ht="12">
      <c r="B282" s="25"/>
      <c r="F282" s="26"/>
      <c r="G282" s="26"/>
      <c r="H282" s="26"/>
      <c r="I282" s="26"/>
    </row>
    <row r="283" spans="2:9" s="24" customFormat="1" ht="12">
      <c r="B283" s="25"/>
      <c r="F283" s="26"/>
      <c r="G283" s="26"/>
      <c r="H283" s="26"/>
      <c r="I283" s="26"/>
    </row>
    <row r="284" spans="2:9" s="24" customFormat="1" ht="12">
      <c r="B284" s="25"/>
      <c r="F284" s="26"/>
      <c r="G284" s="26"/>
      <c r="H284" s="26"/>
      <c r="I284" s="26"/>
    </row>
    <row r="285" spans="2:9" s="24" customFormat="1" ht="12">
      <c r="B285" s="25"/>
      <c r="F285" s="26"/>
      <c r="G285" s="26"/>
      <c r="H285" s="26"/>
      <c r="I285" s="26"/>
    </row>
    <row r="286" spans="2:9" s="24" customFormat="1" ht="12">
      <c r="B286" s="25"/>
      <c r="F286" s="26"/>
      <c r="G286" s="26"/>
      <c r="H286" s="26"/>
      <c r="I286" s="26"/>
    </row>
    <row r="287" spans="2:9" s="24" customFormat="1" ht="12">
      <c r="B287" s="25"/>
      <c r="F287" s="26"/>
      <c r="G287" s="26"/>
      <c r="H287" s="26"/>
      <c r="I287" s="26"/>
    </row>
    <row r="288" spans="2:9" s="24" customFormat="1" ht="12">
      <c r="B288" s="25"/>
      <c r="F288" s="26"/>
      <c r="G288" s="26"/>
      <c r="H288" s="26"/>
      <c r="I288" s="26"/>
    </row>
    <row r="289" spans="2:9" s="24" customFormat="1" ht="12">
      <c r="B289" s="25"/>
      <c r="F289" s="26"/>
      <c r="G289" s="26"/>
      <c r="H289" s="26"/>
      <c r="I289" s="26"/>
    </row>
    <row r="290" spans="2:9" s="24" customFormat="1" ht="12">
      <c r="B290" s="25"/>
      <c r="F290" s="26"/>
      <c r="G290" s="26"/>
      <c r="H290" s="26"/>
      <c r="I290" s="26"/>
    </row>
    <row r="291" spans="2:9" s="24" customFormat="1" ht="12">
      <c r="B291" s="25"/>
      <c r="F291" s="26"/>
      <c r="G291" s="26"/>
      <c r="H291" s="26"/>
      <c r="I291" s="26"/>
    </row>
    <row r="292" spans="2:9" s="24" customFormat="1" ht="12">
      <c r="B292" s="25"/>
      <c r="F292" s="26"/>
      <c r="G292" s="26"/>
      <c r="H292" s="26"/>
      <c r="I292" s="26"/>
    </row>
    <row r="293" spans="2:9" s="24" customFormat="1" ht="12">
      <c r="B293" s="25"/>
      <c r="F293" s="26"/>
      <c r="G293" s="26"/>
      <c r="H293" s="26"/>
      <c r="I293" s="26"/>
    </row>
    <row r="294" spans="2:9" s="24" customFormat="1" ht="12">
      <c r="B294" s="25"/>
      <c r="F294" s="26"/>
      <c r="G294" s="26"/>
      <c r="H294" s="26"/>
      <c r="I294" s="26"/>
    </row>
    <row r="295" spans="2:9" s="24" customFormat="1" ht="12">
      <c r="B295" s="25"/>
      <c r="F295" s="26"/>
      <c r="G295" s="26"/>
      <c r="H295" s="26"/>
      <c r="I295" s="26"/>
    </row>
    <row r="296" spans="2:9" s="24" customFormat="1" ht="12">
      <c r="B296" s="25"/>
      <c r="F296" s="26"/>
      <c r="G296" s="26"/>
      <c r="H296" s="26"/>
      <c r="I296" s="26"/>
    </row>
    <row r="297" spans="2:9" s="24" customFormat="1" ht="12">
      <c r="B297" s="25"/>
      <c r="F297" s="26"/>
      <c r="G297" s="26"/>
      <c r="H297" s="26"/>
      <c r="I297" s="26"/>
    </row>
    <row r="298" spans="2:9" s="24" customFormat="1" ht="12">
      <c r="B298" s="25"/>
      <c r="F298" s="26"/>
      <c r="G298" s="26"/>
      <c r="H298" s="26"/>
      <c r="I298" s="26"/>
    </row>
    <row r="299" spans="2:9" s="24" customFormat="1" ht="12">
      <c r="B299" s="25"/>
      <c r="F299" s="26"/>
      <c r="G299" s="26"/>
      <c r="H299" s="26"/>
      <c r="I299" s="26"/>
    </row>
    <row r="300" spans="2:9" s="24" customFormat="1" ht="12">
      <c r="B300" s="25"/>
      <c r="F300" s="26"/>
      <c r="G300" s="26"/>
      <c r="H300" s="26"/>
      <c r="I300" s="26"/>
    </row>
    <row r="301" spans="2:9" s="24" customFormat="1" ht="12">
      <c r="B301" s="25"/>
      <c r="F301" s="26"/>
      <c r="G301" s="26"/>
      <c r="H301" s="26"/>
      <c r="I301" s="26"/>
    </row>
    <row r="302" spans="2:9" s="24" customFormat="1" ht="12">
      <c r="B302" s="25"/>
      <c r="F302" s="26"/>
      <c r="G302" s="26"/>
      <c r="H302" s="26"/>
      <c r="I302" s="26"/>
    </row>
    <row r="303" spans="2:9" s="24" customFormat="1" ht="12">
      <c r="B303" s="25"/>
      <c r="F303" s="26"/>
      <c r="G303" s="26"/>
      <c r="H303" s="26"/>
      <c r="I303" s="26"/>
    </row>
    <row r="304" spans="2:9" s="24" customFormat="1" ht="12">
      <c r="B304" s="25"/>
      <c r="F304" s="26"/>
      <c r="G304" s="26"/>
      <c r="H304" s="26"/>
      <c r="I304" s="26"/>
    </row>
    <row r="305" spans="2:9" s="24" customFormat="1" ht="12">
      <c r="B305" s="25"/>
      <c r="F305" s="26"/>
      <c r="G305" s="26"/>
      <c r="H305" s="26"/>
      <c r="I305" s="26"/>
    </row>
    <row r="306" spans="2:9" s="24" customFormat="1" ht="12">
      <c r="B306" s="25"/>
      <c r="F306" s="26"/>
      <c r="G306" s="26"/>
      <c r="H306" s="26"/>
      <c r="I306" s="26"/>
    </row>
    <row r="307" spans="2:9" s="24" customFormat="1" ht="12">
      <c r="B307" s="25"/>
      <c r="F307" s="26"/>
      <c r="G307" s="26"/>
      <c r="H307" s="26"/>
      <c r="I307" s="26"/>
    </row>
    <row r="308" spans="2:9" s="24" customFormat="1" ht="12">
      <c r="B308" s="25"/>
      <c r="F308" s="26"/>
      <c r="G308" s="26"/>
      <c r="H308" s="26"/>
      <c r="I308" s="26"/>
    </row>
    <row r="309" spans="2:9" s="24" customFormat="1" ht="12">
      <c r="B309" s="25"/>
      <c r="F309" s="26"/>
      <c r="G309" s="26"/>
      <c r="H309" s="26"/>
      <c r="I309" s="26"/>
    </row>
    <row r="310" spans="2:9" s="24" customFormat="1" ht="12">
      <c r="B310" s="25"/>
      <c r="F310" s="26"/>
      <c r="G310" s="26"/>
      <c r="H310" s="26"/>
      <c r="I310" s="26"/>
    </row>
    <row r="311" spans="2:9" s="24" customFormat="1" ht="12">
      <c r="B311" s="25"/>
      <c r="F311" s="26"/>
      <c r="G311" s="26"/>
      <c r="H311" s="26"/>
      <c r="I311" s="26"/>
    </row>
    <row r="312" spans="2:9" s="24" customFormat="1" ht="12">
      <c r="B312" s="25"/>
      <c r="F312" s="26"/>
      <c r="G312" s="26"/>
      <c r="H312" s="26"/>
      <c r="I312" s="26"/>
    </row>
    <row r="313" spans="2:9" s="24" customFormat="1" ht="12">
      <c r="B313" s="25"/>
      <c r="F313" s="26"/>
      <c r="G313" s="26"/>
      <c r="H313" s="26"/>
      <c r="I313" s="26"/>
    </row>
    <row r="314" spans="2:9" s="24" customFormat="1" ht="12">
      <c r="B314" s="25"/>
      <c r="F314" s="26"/>
      <c r="G314" s="26"/>
      <c r="H314" s="26"/>
      <c r="I314" s="26"/>
    </row>
    <row r="315" spans="2:9" s="24" customFormat="1" ht="12">
      <c r="B315" s="25"/>
      <c r="F315" s="26"/>
      <c r="G315" s="26"/>
      <c r="H315" s="26"/>
      <c r="I315" s="26"/>
    </row>
    <row r="316" spans="2:9" s="24" customFormat="1" ht="12">
      <c r="B316" s="25"/>
      <c r="F316" s="26"/>
      <c r="G316" s="26"/>
      <c r="H316" s="26"/>
      <c r="I316" s="26"/>
    </row>
    <row r="317" spans="2:9" s="24" customFormat="1" ht="12">
      <c r="B317" s="25"/>
      <c r="F317" s="26"/>
      <c r="G317" s="26"/>
      <c r="H317" s="26"/>
      <c r="I317" s="26"/>
    </row>
    <row r="318" spans="2:9" s="24" customFormat="1" ht="12">
      <c r="B318" s="25"/>
      <c r="F318" s="26"/>
      <c r="G318" s="26"/>
      <c r="H318" s="26"/>
      <c r="I318" s="26"/>
    </row>
    <row r="319" spans="2:9" s="24" customFormat="1" ht="12">
      <c r="B319" s="25"/>
      <c r="F319" s="26"/>
      <c r="G319" s="26"/>
      <c r="H319" s="26"/>
      <c r="I319" s="26"/>
    </row>
    <row r="320" spans="2:9" s="24" customFormat="1" ht="12">
      <c r="B320" s="25"/>
      <c r="F320" s="26"/>
      <c r="G320" s="26"/>
      <c r="H320" s="26"/>
      <c r="I320" s="26"/>
    </row>
    <row r="321" spans="2:9" s="24" customFormat="1" ht="12">
      <c r="B321" s="25"/>
      <c r="F321" s="26"/>
      <c r="G321" s="26"/>
      <c r="H321" s="26"/>
      <c r="I321" s="26"/>
    </row>
    <row r="322" spans="2:9" s="24" customFormat="1" ht="12">
      <c r="B322" s="25"/>
      <c r="F322" s="26"/>
      <c r="G322" s="26"/>
      <c r="H322" s="26"/>
      <c r="I322" s="26"/>
    </row>
    <row r="323" spans="2:9" s="24" customFormat="1" ht="12">
      <c r="B323" s="25"/>
      <c r="F323" s="26"/>
      <c r="G323" s="26"/>
      <c r="H323" s="26"/>
      <c r="I323" s="26"/>
    </row>
    <row r="324" spans="2:9" s="24" customFormat="1" ht="12">
      <c r="B324" s="25"/>
      <c r="F324" s="26"/>
      <c r="G324" s="26"/>
      <c r="H324" s="26"/>
      <c r="I324" s="26"/>
    </row>
    <row r="325" spans="2:9" s="24" customFormat="1" ht="12">
      <c r="B325" s="25"/>
      <c r="F325" s="26"/>
      <c r="G325" s="26"/>
      <c r="H325" s="26"/>
      <c r="I325" s="26"/>
    </row>
    <row r="326" spans="2:9" s="24" customFormat="1" ht="12">
      <c r="B326" s="25"/>
      <c r="F326" s="26"/>
      <c r="G326" s="26"/>
      <c r="H326" s="26"/>
      <c r="I326" s="26"/>
    </row>
    <row r="327" spans="2:9" s="24" customFormat="1" ht="12">
      <c r="B327" s="25"/>
      <c r="F327" s="26"/>
      <c r="G327" s="26"/>
      <c r="H327" s="26"/>
      <c r="I327" s="26"/>
    </row>
    <row r="328" spans="2:9" s="24" customFormat="1" ht="12">
      <c r="B328" s="25"/>
      <c r="F328" s="26"/>
      <c r="G328" s="26"/>
      <c r="H328" s="26"/>
      <c r="I328" s="26"/>
    </row>
    <row r="329" spans="2:9" s="24" customFormat="1" ht="12">
      <c r="B329" s="25"/>
      <c r="F329" s="26"/>
      <c r="G329" s="26"/>
      <c r="H329" s="26"/>
      <c r="I329" s="26"/>
    </row>
    <row r="330" spans="2:9" s="24" customFormat="1" ht="12">
      <c r="B330" s="25"/>
      <c r="F330" s="26"/>
      <c r="G330" s="26"/>
      <c r="H330" s="26"/>
      <c r="I330" s="26"/>
    </row>
    <row r="331" spans="2:9" s="24" customFormat="1" ht="12">
      <c r="B331" s="25"/>
      <c r="F331" s="26"/>
      <c r="G331" s="26"/>
      <c r="H331" s="26"/>
      <c r="I331" s="26"/>
    </row>
    <row r="332" spans="2:9" s="24" customFormat="1" ht="12">
      <c r="B332" s="25"/>
      <c r="F332" s="26"/>
      <c r="G332" s="26"/>
      <c r="H332" s="26"/>
      <c r="I332" s="26"/>
    </row>
    <row r="333" spans="2:9" s="24" customFormat="1" ht="12">
      <c r="B333" s="25"/>
      <c r="F333" s="26"/>
      <c r="G333" s="26"/>
      <c r="H333" s="26"/>
      <c r="I333" s="26"/>
    </row>
    <row r="334" spans="2:9" s="24" customFormat="1" ht="12">
      <c r="B334" s="25"/>
      <c r="F334" s="26"/>
      <c r="G334" s="26"/>
      <c r="H334" s="26"/>
      <c r="I334" s="26"/>
    </row>
    <row r="335" spans="2:9" s="24" customFormat="1" ht="12">
      <c r="B335" s="25"/>
      <c r="F335" s="26"/>
      <c r="G335" s="26"/>
      <c r="H335" s="26"/>
      <c r="I335" s="26"/>
    </row>
    <row r="336" spans="2:9" s="24" customFormat="1" ht="12">
      <c r="B336" s="25"/>
      <c r="F336" s="26"/>
      <c r="G336" s="26"/>
      <c r="H336" s="26"/>
      <c r="I336" s="26"/>
    </row>
    <row r="337" spans="2:9" s="24" customFormat="1" ht="12">
      <c r="B337" s="25"/>
      <c r="F337" s="26"/>
      <c r="G337" s="26"/>
      <c r="H337" s="26"/>
      <c r="I337" s="26"/>
    </row>
    <row r="338" spans="2:9" s="24" customFormat="1" ht="12">
      <c r="B338" s="25"/>
      <c r="F338" s="26"/>
      <c r="G338" s="26"/>
      <c r="H338" s="26"/>
      <c r="I338" s="26"/>
    </row>
    <row r="339" spans="2:9" s="24" customFormat="1" ht="12">
      <c r="B339" s="25"/>
      <c r="F339" s="26"/>
      <c r="G339" s="26"/>
      <c r="H339" s="26"/>
      <c r="I339" s="26"/>
    </row>
    <row r="340" spans="2:9" s="24" customFormat="1" ht="12">
      <c r="B340" s="25"/>
      <c r="F340" s="26"/>
      <c r="G340" s="26"/>
      <c r="H340" s="26"/>
      <c r="I340" s="26"/>
    </row>
    <row r="341" spans="2:9" s="24" customFormat="1" ht="12">
      <c r="B341" s="25"/>
      <c r="F341" s="26"/>
      <c r="G341" s="26"/>
      <c r="H341" s="26"/>
      <c r="I341" s="26"/>
    </row>
    <row r="342" spans="2:9" s="24" customFormat="1" ht="12">
      <c r="B342" s="25"/>
      <c r="F342" s="26"/>
      <c r="G342" s="26"/>
      <c r="H342" s="26"/>
      <c r="I342" s="26"/>
    </row>
    <row r="343" spans="2:9" s="24" customFormat="1" ht="12">
      <c r="B343" s="25"/>
      <c r="F343" s="26"/>
      <c r="G343" s="26"/>
      <c r="H343" s="26"/>
      <c r="I343" s="26"/>
    </row>
    <row r="344" spans="2:9" s="24" customFormat="1" ht="12">
      <c r="B344" s="25"/>
      <c r="F344" s="26"/>
      <c r="G344" s="26"/>
      <c r="H344" s="26"/>
      <c r="I344" s="26"/>
    </row>
    <row r="345" spans="2:9" s="24" customFormat="1" ht="12">
      <c r="B345" s="25"/>
      <c r="F345" s="26"/>
      <c r="G345" s="26"/>
      <c r="H345" s="26"/>
      <c r="I345" s="26"/>
    </row>
    <row r="346" spans="2:9" s="24" customFormat="1" ht="12">
      <c r="B346" s="25"/>
      <c r="F346" s="26"/>
      <c r="G346" s="26"/>
      <c r="H346" s="26"/>
      <c r="I346" s="26"/>
    </row>
    <row r="347" spans="2:9" s="24" customFormat="1" ht="12">
      <c r="B347" s="25"/>
      <c r="F347" s="26"/>
      <c r="G347" s="26"/>
      <c r="H347" s="26"/>
      <c r="I347" s="26"/>
    </row>
    <row r="348" spans="2:9" s="24" customFormat="1" ht="12">
      <c r="B348" s="25"/>
      <c r="F348" s="26"/>
      <c r="G348" s="26"/>
      <c r="H348" s="26"/>
      <c r="I348" s="26"/>
    </row>
    <row r="349" spans="2:9" s="24" customFormat="1" ht="12">
      <c r="B349" s="25"/>
      <c r="F349" s="26"/>
      <c r="G349" s="26"/>
      <c r="H349" s="26"/>
      <c r="I349" s="26"/>
    </row>
    <row r="350" spans="2:9" s="24" customFormat="1" ht="12">
      <c r="B350" s="25"/>
      <c r="F350" s="26"/>
      <c r="G350" s="26"/>
      <c r="H350" s="26"/>
      <c r="I350" s="26"/>
    </row>
    <row r="351" spans="2:9" s="24" customFormat="1" ht="12">
      <c r="B351" s="25"/>
      <c r="F351" s="26"/>
      <c r="G351" s="26"/>
      <c r="H351" s="26"/>
      <c r="I351" s="26"/>
    </row>
    <row r="352" spans="2:9" s="24" customFormat="1" ht="12">
      <c r="B352" s="25"/>
      <c r="F352" s="26"/>
      <c r="G352" s="26"/>
      <c r="H352" s="26"/>
      <c r="I352" s="26"/>
    </row>
    <row r="353" spans="2:9" s="24" customFormat="1" ht="12">
      <c r="B353" s="25"/>
      <c r="F353" s="26"/>
      <c r="G353" s="26"/>
      <c r="H353" s="26"/>
      <c r="I353" s="26"/>
    </row>
    <row r="354" spans="2:9" s="24" customFormat="1" ht="12">
      <c r="B354" s="25"/>
      <c r="F354" s="26"/>
      <c r="G354" s="26"/>
      <c r="H354" s="26"/>
      <c r="I354" s="26"/>
    </row>
    <row r="355" spans="2:9" s="24" customFormat="1" ht="12">
      <c r="B355" s="25"/>
      <c r="F355" s="26"/>
      <c r="G355" s="26"/>
      <c r="H355" s="26"/>
      <c r="I355" s="26"/>
    </row>
    <row r="356" spans="2:9" s="24" customFormat="1" ht="12">
      <c r="B356" s="25"/>
      <c r="F356" s="26"/>
      <c r="G356" s="26"/>
      <c r="H356" s="26"/>
      <c r="I356" s="26"/>
    </row>
    <row r="357" spans="2:9" s="24" customFormat="1" ht="12">
      <c r="B357" s="25"/>
      <c r="F357" s="26"/>
      <c r="G357" s="26"/>
      <c r="H357" s="26"/>
      <c r="I357" s="26"/>
    </row>
    <row r="358" spans="2:9" s="24" customFormat="1" ht="12">
      <c r="B358" s="25"/>
      <c r="F358" s="26"/>
      <c r="G358" s="26"/>
      <c r="H358" s="26"/>
      <c r="I358" s="26"/>
    </row>
    <row r="359" spans="2:9" s="24" customFormat="1" ht="12">
      <c r="B359" s="25"/>
      <c r="F359" s="26"/>
      <c r="G359" s="26"/>
      <c r="H359" s="26"/>
      <c r="I359" s="26"/>
    </row>
    <row r="360" spans="2:9" s="24" customFormat="1" ht="12">
      <c r="B360" s="25"/>
      <c r="F360" s="26"/>
      <c r="G360" s="26"/>
      <c r="H360" s="26"/>
      <c r="I360" s="26"/>
    </row>
    <row r="361" spans="2:9" s="24" customFormat="1" ht="12">
      <c r="B361" s="25"/>
      <c r="F361" s="26"/>
      <c r="G361" s="26"/>
      <c r="H361" s="26"/>
      <c r="I361" s="26"/>
    </row>
    <row r="362" spans="2:9" s="24" customFormat="1" ht="12">
      <c r="B362" s="25"/>
      <c r="F362" s="26"/>
      <c r="G362" s="26"/>
      <c r="H362" s="26"/>
      <c r="I362" s="26"/>
    </row>
    <row r="363" spans="2:9" s="24" customFormat="1" ht="12">
      <c r="B363" s="25"/>
      <c r="F363" s="26"/>
      <c r="G363" s="26"/>
      <c r="H363" s="26"/>
      <c r="I363" s="26"/>
    </row>
    <row r="364" spans="2:9" s="24" customFormat="1" ht="12">
      <c r="B364" s="25"/>
      <c r="F364" s="26"/>
      <c r="G364" s="26"/>
      <c r="H364" s="26"/>
      <c r="I364" s="26"/>
    </row>
    <row r="365" spans="2:9" s="24" customFormat="1" ht="12">
      <c r="B365" s="25"/>
      <c r="F365" s="26"/>
      <c r="G365" s="26"/>
      <c r="H365" s="26"/>
      <c r="I365" s="26"/>
    </row>
    <row r="366" spans="2:9" s="24" customFormat="1" ht="12">
      <c r="B366" s="25"/>
      <c r="F366" s="26"/>
      <c r="G366" s="26"/>
      <c r="H366" s="26"/>
      <c r="I366" s="26"/>
    </row>
    <row r="367" spans="2:9" s="24" customFormat="1" ht="12">
      <c r="B367" s="25"/>
      <c r="F367" s="26"/>
      <c r="G367" s="26"/>
      <c r="H367" s="26"/>
      <c r="I367" s="26"/>
    </row>
    <row r="368" spans="2:9" s="24" customFormat="1" ht="12">
      <c r="B368" s="25"/>
      <c r="F368" s="26"/>
      <c r="G368" s="26"/>
      <c r="H368" s="26"/>
      <c r="I368" s="26"/>
    </row>
    <row r="369" spans="2:9" s="24" customFormat="1" ht="12">
      <c r="B369" s="25"/>
      <c r="F369" s="26"/>
      <c r="G369" s="26"/>
      <c r="H369" s="26"/>
      <c r="I369" s="26"/>
    </row>
    <row r="370" spans="2:9" s="24" customFormat="1" ht="12">
      <c r="B370" s="25"/>
      <c r="F370" s="26"/>
      <c r="G370" s="26"/>
      <c r="H370" s="26"/>
      <c r="I370" s="26"/>
    </row>
    <row r="371" spans="2:9" s="24" customFormat="1" ht="12">
      <c r="B371" s="25"/>
      <c r="F371" s="26"/>
      <c r="G371" s="26"/>
      <c r="H371" s="26"/>
      <c r="I371" s="26"/>
    </row>
    <row r="372" spans="2:9" s="24" customFormat="1" ht="12">
      <c r="B372" s="25"/>
      <c r="F372" s="26"/>
      <c r="G372" s="26"/>
      <c r="H372" s="26"/>
      <c r="I372" s="26"/>
    </row>
    <row r="373" spans="2:9" s="24" customFormat="1" ht="12">
      <c r="B373" s="25"/>
      <c r="F373" s="26"/>
      <c r="G373" s="26"/>
      <c r="H373" s="26"/>
      <c r="I373" s="26"/>
    </row>
    <row r="374" spans="2:9" s="24" customFormat="1" ht="12">
      <c r="B374" s="25"/>
      <c r="F374" s="26"/>
      <c r="G374" s="26"/>
      <c r="H374" s="26"/>
      <c r="I374" s="26"/>
    </row>
    <row r="375" spans="2:9" s="24" customFormat="1" ht="12">
      <c r="B375" s="25"/>
      <c r="F375" s="26"/>
      <c r="G375" s="26"/>
      <c r="H375" s="26"/>
      <c r="I375" s="26"/>
    </row>
    <row r="376" spans="2:9" s="24" customFormat="1" ht="12">
      <c r="B376" s="25"/>
      <c r="F376" s="26"/>
      <c r="G376" s="26"/>
      <c r="H376" s="26"/>
      <c r="I376" s="26"/>
    </row>
    <row r="377" spans="2:9" s="24" customFormat="1" ht="12">
      <c r="B377" s="25"/>
      <c r="F377" s="26"/>
      <c r="G377" s="26"/>
      <c r="H377" s="26"/>
      <c r="I377" s="26"/>
    </row>
    <row r="378" spans="2:9" s="24" customFormat="1" ht="12">
      <c r="B378" s="25"/>
      <c r="F378" s="26"/>
      <c r="G378" s="26"/>
      <c r="H378" s="26"/>
      <c r="I378" s="26"/>
    </row>
    <row r="379" spans="2:9" s="24" customFormat="1" ht="12">
      <c r="B379" s="25"/>
      <c r="F379" s="26"/>
      <c r="G379" s="26"/>
      <c r="H379" s="26"/>
      <c r="I379" s="26"/>
    </row>
    <row r="380" spans="2:9" s="24" customFormat="1" ht="12">
      <c r="B380" s="25"/>
      <c r="F380" s="26"/>
      <c r="G380" s="26"/>
      <c r="H380" s="26"/>
      <c r="I380" s="26"/>
    </row>
    <row r="381" spans="2:9" s="24" customFormat="1" ht="12">
      <c r="B381" s="25"/>
      <c r="F381" s="26"/>
      <c r="G381" s="26"/>
      <c r="H381" s="26"/>
      <c r="I381" s="26"/>
    </row>
    <row r="382" spans="2:9" s="24" customFormat="1" ht="12">
      <c r="B382" s="25"/>
      <c r="F382" s="26"/>
      <c r="G382" s="26"/>
      <c r="H382" s="26"/>
      <c r="I382" s="26"/>
    </row>
    <row r="383" spans="2:9" s="24" customFormat="1" ht="12">
      <c r="B383" s="25"/>
      <c r="F383" s="26"/>
      <c r="G383" s="26"/>
      <c r="H383" s="26"/>
      <c r="I383" s="26"/>
    </row>
    <row r="384" spans="2:9" s="24" customFormat="1" ht="12">
      <c r="B384" s="25"/>
      <c r="F384" s="26"/>
      <c r="G384" s="26"/>
      <c r="H384" s="26"/>
      <c r="I384" s="26"/>
    </row>
    <row r="385" spans="2:9" s="24" customFormat="1" ht="12">
      <c r="B385" s="25"/>
      <c r="F385" s="26"/>
      <c r="G385" s="26"/>
      <c r="H385" s="26"/>
      <c r="I385" s="26"/>
    </row>
    <row r="386" spans="2:9" s="24" customFormat="1" ht="12">
      <c r="B386" s="25"/>
      <c r="F386" s="26"/>
      <c r="G386" s="26"/>
      <c r="H386" s="26"/>
      <c r="I386" s="26"/>
    </row>
    <row r="387" spans="2:9" s="24" customFormat="1" ht="12">
      <c r="B387" s="25"/>
      <c r="F387" s="26"/>
      <c r="G387" s="26"/>
      <c r="H387" s="26"/>
      <c r="I387" s="26"/>
    </row>
    <row r="388" spans="2:9" s="24" customFormat="1" ht="12">
      <c r="B388" s="25"/>
      <c r="F388" s="26"/>
      <c r="G388" s="26"/>
      <c r="H388" s="26"/>
      <c r="I388" s="26"/>
    </row>
    <row r="389" spans="2:9" s="24" customFormat="1" ht="12">
      <c r="B389" s="25"/>
      <c r="F389" s="26"/>
      <c r="G389" s="26"/>
      <c r="H389" s="26"/>
      <c r="I389" s="26"/>
    </row>
    <row r="390" spans="2:9" s="24" customFormat="1" ht="12">
      <c r="B390" s="25"/>
      <c r="F390" s="26"/>
      <c r="G390" s="26"/>
      <c r="H390" s="26"/>
      <c r="I390" s="26"/>
    </row>
    <row r="391" spans="2:9" s="24" customFormat="1" ht="12">
      <c r="B391" s="25"/>
      <c r="F391" s="26"/>
      <c r="G391" s="26"/>
      <c r="H391" s="26"/>
      <c r="I391" s="26"/>
    </row>
    <row r="392" spans="2:9" s="24" customFormat="1" ht="12">
      <c r="B392" s="25"/>
      <c r="F392" s="26"/>
      <c r="G392" s="26"/>
      <c r="H392" s="26"/>
      <c r="I392" s="26"/>
    </row>
    <row r="393" spans="2:9" s="24" customFormat="1" ht="12">
      <c r="B393" s="25"/>
      <c r="F393" s="26"/>
      <c r="G393" s="26"/>
      <c r="H393" s="26"/>
      <c r="I393" s="26"/>
    </row>
    <row r="394" spans="2:9" s="24" customFormat="1" ht="12">
      <c r="B394" s="25"/>
      <c r="F394" s="26"/>
      <c r="G394" s="26"/>
      <c r="H394" s="26"/>
      <c r="I394" s="26"/>
    </row>
    <row r="395" spans="2:9" s="24" customFormat="1" ht="12">
      <c r="B395" s="25"/>
      <c r="F395" s="26"/>
      <c r="G395" s="26"/>
      <c r="H395" s="26"/>
      <c r="I395" s="26"/>
    </row>
    <row r="396" spans="2:9" s="24" customFormat="1" ht="12">
      <c r="B396" s="25"/>
      <c r="F396" s="26"/>
      <c r="G396" s="26"/>
      <c r="H396" s="26"/>
      <c r="I396" s="26"/>
    </row>
    <row r="397" spans="2:9" s="24" customFormat="1" ht="12">
      <c r="B397" s="25"/>
      <c r="F397" s="26"/>
      <c r="G397" s="26"/>
      <c r="H397" s="26"/>
      <c r="I397" s="26"/>
    </row>
    <row r="398" spans="2:9" s="24" customFormat="1" ht="12">
      <c r="B398" s="25"/>
      <c r="F398" s="26"/>
      <c r="G398" s="26"/>
      <c r="H398" s="26"/>
      <c r="I398" s="26"/>
    </row>
    <row r="399" spans="2:9" s="24" customFormat="1" ht="12">
      <c r="B399" s="25"/>
      <c r="F399" s="26"/>
      <c r="G399" s="26"/>
      <c r="H399" s="26"/>
      <c r="I399" s="26"/>
    </row>
    <row r="400" spans="2:9" s="24" customFormat="1" ht="12">
      <c r="B400" s="25"/>
      <c r="F400" s="26"/>
      <c r="G400" s="26"/>
      <c r="H400" s="26"/>
      <c r="I400" s="26"/>
    </row>
    <row r="401" spans="2:9" s="24" customFormat="1" ht="12">
      <c r="B401" s="25"/>
      <c r="F401" s="26"/>
      <c r="G401" s="26"/>
      <c r="H401" s="26"/>
      <c r="I401" s="26"/>
    </row>
    <row r="402" spans="2:9" s="24" customFormat="1" ht="12">
      <c r="B402" s="25"/>
      <c r="F402" s="26"/>
      <c r="G402" s="26"/>
      <c r="H402" s="26"/>
      <c r="I402" s="26"/>
    </row>
    <row r="403" spans="2:9" s="24" customFormat="1" ht="12">
      <c r="B403" s="25"/>
      <c r="F403" s="26"/>
      <c r="G403" s="26"/>
      <c r="H403" s="26"/>
      <c r="I403" s="26"/>
    </row>
    <row r="404" spans="2:9" s="24" customFormat="1" ht="12">
      <c r="B404" s="25"/>
      <c r="F404" s="26"/>
      <c r="G404" s="26"/>
      <c r="H404" s="26"/>
      <c r="I404" s="26"/>
    </row>
    <row r="405" spans="2:9" s="24" customFormat="1" ht="12">
      <c r="B405" s="25"/>
      <c r="F405" s="26"/>
      <c r="G405" s="26"/>
      <c r="H405" s="26"/>
      <c r="I405" s="26"/>
    </row>
    <row r="406" spans="2:9" s="24" customFormat="1" ht="12">
      <c r="B406" s="25"/>
      <c r="F406" s="26"/>
      <c r="G406" s="26"/>
      <c r="H406" s="26"/>
      <c r="I406" s="26"/>
    </row>
    <row r="407" spans="2:9" s="24" customFormat="1" ht="12">
      <c r="B407" s="25"/>
      <c r="F407" s="26"/>
      <c r="G407" s="26"/>
      <c r="H407" s="26"/>
      <c r="I407" s="26"/>
    </row>
    <row r="408" spans="2:9" s="24" customFormat="1" ht="12">
      <c r="B408" s="25"/>
      <c r="F408" s="26"/>
      <c r="G408" s="26"/>
      <c r="H408" s="26"/>
      <c r="I408" s="26"/>
    </row>
    <row r="409" spans="2:9" s="24" customFormat="1" ht="12">
      <c r="B409" s="25"/>
      <c r="F409" s="26"/>
      <c r="G409" s="26"/>
      <c r="H409" s="26"/>
      <c r="I409" s="26"/>
    </row>
    <row r="410" spans="2:9" s="24" customFormat="1" ht="12">
      <c r="B410" s="25"/>
      <c r="F410" s="26"/>
      <c r="G410" s="26"/>
      <c r="H410" s="26"/>
      <c r="I410" s="26"/>
    </row>
    <row r="411" spans="2:9" s="24" customFormat="1" ht="12">
      <c r="B411" s="25"/>
      <c r="F411" s="26"/>
      <c r="G411" s="26"/>
      <c r="H411" s="26"/>
      <c r="I411" s="26"/>
    </row>
    <row r="412" spans="2:9" s="24" customFormat="1" ht="12">
      <c r="B412" s="25"/>
      <c r="F412" s="26"/>
      <c r="G412" s="26"/>
      <c r="H412" s="26"/>
      <c r="I412" s="26"/>
    </row>
    <row r="413" spans="2:9" s="24" customFormat="1" ht="12">
      <c r="B413" s="25"/>
      <c r="F413" s="26"/>
      <c r="G413" s="26"/>
      <c r="H413" s="26"/>
      <c r="I413" s="26"/>
    </row>
    <row r="414" spans="2:9" s="24" customFormat="1" ht="12">
      <c r="B414" s="25"/>
      <c r="F414" s="26"/>
      <c r="G414" s="26"/>
      <c r="H414" s="26"/>
      <c r="I414" s="26"/>
    </row>
    <row r="415" spans="2:9" s="24" customFormat="1" ht="12">
      <c r="B415" s="25"/>
      <c r="F415" s="26"/>
      <c r="G415" s="26"/>
      <c r="H415" s="26"/>
      <c r="I415" s="26"/>
    </row>
    <row r="416" spans="2:9" s="24" customFormat="1" ht="12">
      <c r="B416" s="25"/>
      <c r="F416" s="26"/>
      <c r="G416" s="26"/>
      <c r="H416" s="26"/>
      <c r="I416" s="26"/>
    </row>
    <row r="417" spans="2:9" s="24" customFormat="1" ht="12">
      <c r="B417" s="25"/>
      <c r="F417" s="26"/>
      <c r="G417" s="26"/>
      <c r="H417" s="26"/>
      <c r="I417" s="26"/>
    </row>
    <row r="418" spans="2:9" s="24" customFormat="1" ht="12">
      <c r="B418" s="25"/>
      <c r="F418" s="26"/>
      <c r="G418" s="26"/>
      <c r="H418" s="26"/>
      <c r="I418" s="26"/>
    </row>
    <row r="419" spans="2:9" s="24" customFormat="1" ht="12">
      <c r="B419" s="25"/>
      <c r="F419" s="26"/>
      <c r="G419" s="26"/>
      <c r="H419" s="26"/>
      <c r="I419" s="26"/>
    </row>
    <row r="420" spans="2:9" s="24" customFormat="1" ht="12">
      <c r="B420" s="25"/>
      <c r="F420" s="26"/>
      <c r="G420" s="26"/>
      <c r="H420" s="26"/>
      <c r="I420" s="26"/>
    </row>
    <row r="421" spans="2:9" s="24" customFormat="1" ht="12">
      <c r="B421" s="25"/>
      <c r="F421" s="26"/>
      <c r="G421" s="26"/>
      <c r="H421" s="26"/>
      <c r="I421" s="26"/>
    </row>
    <row r="422" spans="2:9" s="24" customFormat="1" ht="12">
      <c r="B422" s="25"/>
      <c r="F422" s="26"/>
      <c r="G422" s="26"/>
      <c r="H422" s="26"/>
      <c r="I422" s="26"/>
    </row>
    <row r="423" spans="2:9" s="24" customFormat="1" ht="12">
      <c r="B423" s="25"/>
      <c r="F423" s="26"/>
      <c r="G423" s="26"/>
      <c r="H423" s="26"/>
      <c r="I423" s="26"/>
    </row>
    <row r="424" spans="2:9" s="24" customFormat="1" ht="12">
      <c r="B424" s="25"/>
      <c r="F424" s="26"/>
      <c r="G424" s="26"/>
      <c r="H424" s="26"/>
      <c r="I424" s="26"/>
    </row>
    <row r="425" spans="2:9" s="24" customFormat="1" ht="12">
      <c r="B425" s="25"/>
      <c r="F425" s="26"/>
      <c r="G425" s="26"/>
      <c r="H425" s="26"/>
      <c r="I425" s="26"/>
    </row>
    <row r="426" spans="2:9" s="24" customFormat="1" ht="12">
      <c r="B426" s="25"/>
      <c r="F426" s="26"/>
      <c r="G426" s="26"/>
      <c r="H426" s="26"/>
      <c r="I426" s="26"/>
    </row>
    <row r="427" spans="2:9" s="24" customFormat="1" ht="12">
      <c r="B427" s="25"/>
      <c r="F427" s="26"/>
      <c r="G427" s="26"/>
      <c r="H427" s="26"/>
      <c r="I427" s="26"/>
    </row>
    <row r="428" spans="2:9" s="24" customFormat="1" ht="12">
      <c r="B428" s="25"/>
      <c r="F428" s="26"/>
      <c r="G428" s="26"/>
      <c r="H428" s="26"/>
      <c r="I428" s="26"/>
    </row>
    <row r="429" spans="2:9" s="24" customFormat="1" ht="12">
      <c r="B429" s="25"/>
      <c r="F429" s="26"/>
      <c r="G429" s="26"/>
      <c r="H429" s="26"/>
      <c r="I429" s="26"/>
    </row>
    <row r="430" spans="2:9" s="24" customFormat="1" ht="12">
      <c r="B430" s="25"/>
      <c r="F430" s="26"/>
      <c r="G430" s="26"/>
      <c r="H430" s="26"/>
      <c r="I430" s="26"/>
    </row>
    <row r="431" spans="2:9" s="24" customFormat="1" ht="12">
      <c r="B431" s="25"/>
      <c r="F431" s="26"/>
      <c r="G431" s="26"/>
      <c r="H431" s="26"/>
      <c r="I431" s="26"/>
    </row>
    <row r="432" spans="2:9" s="24" customFormat="1" ht="12">
      <c r="B432" s="25"/>
      <c r="F432" s="26"/>
      <c r="G432" s="26"/>
      <c r="H432" s="26"/>
      <c r="I432" s="26"/>
    </row>
    <row r="433" spans="2:9" s="24" customFormat="1" ht="12">
      <c r="B433" s="25"/>
      <c r="F433" s="26"/>
      <c r="G433" s="26"/>
      <c r="H433" s="26"/>
      <c r="I433" s="26"/>
    </row>
    <row r="434" spans="2:9" s="24" customFormat="1" ht="12">
      <c r="B434" s="25"/>
      <c r="F434" s="26"/>
      <c r="G434" s="26"/>
      <c r="H434" s="26"/>
      <c r="I434" s="26"/>
    </row>
    <row r="435" spans="2:9" s="24" customFormat="1" ht="12">
      <c r="B435" s="25"/>
      <c r="F435" s="26"/>
      <c r="G435" s="26"/>
      <c r="H435" s="26"/>
      <c r="I435" s="26"/>
    </row>
    <row r="436" spans="2:9" s="24" customFormat="1" ht="12">
      <c r="B436" s="25"/>
      <c r="F436" s="26"/>
      <c r="G436" s="26"/>
      <c r="H436" s="26"/>
      <c r="I436" s="26"/>
    </row>
    <row r="437" spans="2:9" s="24" customFormat="1" ht="12">
      <c r="B437" s="25"/>
      <c r="F437" s="26"/>
      <c r="G437" s="26"/>
      <c r="H437" s="26"/>
      <c r="I437" s="26"/>
    </row>
    <row r="438" spans="2:9" s="24" customFormat="1" ht="12">
      <c r="B438" s="25"/>
      <c r="F438" s="26"/>
      <c r="G438" s="26"/>
      <c r="H438" s="26"/>
      <c r="I438" s="26"/>
    </row>
    <row r="439" spans="2:9" s="24" customFormat="1" ht="12">
      <c r="B439" s="25"/>
      <c r="F439" s="26"/>
      <c r="G439" s="26"/>
      <c r="H439" s="26"/>
      <c r="I439" s="26"/>
    </row>
    <row r="440" spans="2:9" s="24" customFormat="1" ht="12">
      <c r="B440" s="25"/>
      <c r="F440" s="26"/>
      <c r="G440" s="26"/>
      <c r="H440" s="26"/>
      <c r="I440" s="26"/>
    </row>
  </sheetData>
  <sheetProtection/>
  <mergeCells count="1">
    <mergeCell ref="A1:I1"/>
  </mergeCells>
  <printOptions/>
  <pageMargins left="0.18" right="0.12" top="1.37" bottom="1" header="0.4921259845" footer="0.44"/>
  <pageSetup orientation="portrait" paperSize="9" r:id="rId1"/>
  <headerFooter alignWithMargins="0">
    <oddHeader>&amp;C&amp;"Arial,Fett"&amp;14FISTC SCHLITTENHUNDE
Eu&amp;16ropameisterschaften 2008
INNERKREMS
</oddHeader>
    <oddFooter>&amp;L&amp;"Arial,Fett Kursiv"&amp;9&amp;D&amp;  / Innerkrems (AUT)&amp;C&amp;"Arial,Fett Kursiv"&amp;9Auswertung: SC Innerkrems Eisentratten&amp;R&amp;"Arial,Fett Kursiv"&amp;9Seite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1"/>
  <sheetViews>
    <sheetView showZeros="0" workbookViewId="0" topLeftCell="A1">
      <pane ySplit="3" topLeftCell="BM4" activePane="bottomLeft" state="frozen"/>
      <selection pane="topLeft" activeCell="A1" sqref="A1"/>
      <selection pane="bottomLeft" activeCell="C61" sqref="C61"/>
    </sheetView>
  </sheetViews>
  <sheetFormatPr defaultColWidth="11.57421875" defaultRowHeight="12.75"/>
  <cols>
    <col min="1" max="1" width="5.00390625" style="2" customWidth="1"/>
    <col min="2" max="2" width="5.7109375" style="5" customWidth="1"/>
    <col min="3" max="3" width="25.140625" style="2" customWidth="1"/>
    <col min="4" max="4" width="6.28125" style="2" customWidth="1"/>
    <col min="5" max="5" width="10.7109375" style="2" customWidth="1"/>
    <col min="6" max="9" width="11.57421875" style="4" customWidth="1"/>
    <col min="10" max="16384" width="11.57421875" style="2" customWidth="1"/>
  </cols>
  <sheetData>
    <row r="1" spans="1:9" s="6" customFormat="1" ht="27" customHeight="1" thickBot="1">
      <c r="A1" s="39" t="s">
        <v>97</v>
      </c>
      <c r="B1" s="39"/>
      <c r="C1" s="39"/>
      <c r="D1" s="39"/>
      <c r="E1" s="39"/>
      <c r="F1" s="39"/>
      <c r="G1" s="39"/>
      <c r="H1" s="39"/>
      <c r="I1" s="39"/>
    </row>
    <row r="2" ht="13.5" thickTop="1"/>
    <row r="3" spans="1:9" s="7" customFormat="1" ht="12.75">
      <c r="A3" s="7" t="s">
        <v>17</v>
      </c>
      <c r="B3" s="3" t="s">
        <v>16</v>
      </c>
      <c r="C3" s="7" t="s">
        <v>18</v>
      </c>
      <c r="D3" s="3" t="s">
        <v>19</v>
      </c>
      <c r="F3" s="8" t="s">
        <v>21</v>
      </c>
      <c r="G3" s="8" t="s">
        <v>22</v>
      </c>
      <c r="H3" s="8" t="s">
        <v>23</v>
      </c>
      <c r="I3" s="8" t="s">
        <v>24</v>
      </c>
    </row>
    <row r="4" spans="1:9" s="24" customFormat="1" ht="12">
      <c r="A4" s="27"/>
      <c r="B4" s="28"/>
      <c r="D4" s="27"/>
      <c r="E4" s="29"/>
      <c r="F4" s="26"/>
      <c r="G4" s="26"/>
      <c r="H4" s="26"/>
      <c r="I4" s="26">
        <f aca="true" t="shared" si="0" ref="I4:I33">SUM(F4:H4)</f>
        <v>0</v>
      </c>
    </row>
    <row r="5" spans="1:9" s="24" customFormat="1" ht="12.75">
      <c r="A5" s="27"/>
      <c r="B5" s="28"/>
      <c r="C5" s="37" t="s">
        <v>3</v>
      </c>
      <c r="D5" s="27"/>
      <c r="E5" s="30"/>
      <c r="F5" s="26"/>
      <c r="G5" s="26"/>
      <c r="H5" s="26"/>
      <c r="I5" s="26">
        <f t="shared" si="0"/>
        <v>0</v>
      </c>
    </row>
    <row r="6" spans="1:9" s="24" customFormat="1" ht="12">
      <c r="A6" s="27">
        <f>IF(I6&lt;&gt;"",RANK(I6,$I$6:$I$8,1),0)</f>
        <v>1</v>
      </c>
      <c r="B6" s="28">
        <v>5</v>
      </c>
      <c r="C6" s="24" t="s">
        <v>29</v>
      </c>
      <c r="D6" s="27" t="s">
        <v>102</v>
      </c>
      <c r="E6" s="30"/>
      <c r="F6" s="26">
        <v>0.08316550925925927</v>
      </c>
      <c r="G6" s="26">
        <v>0.09499074074074075</v>
      </c>
      <c r="H6" s="26">
        <v>0.08248611111111111</v>
      </c>
      <c r="I6" s="26">
        <f t="shared" si="0"/>
        <v>0.2606423611111111</v>
      </c>
    </row>
    <row r="7" spans="1:9" s="24" customFormat="1" ht="12">
      <c r="A7" s="27">
        <f>IF(I7&lt;&gt;"",RANK(I7,$I$6:$I$8,1),0)</f>
        <v>2</v>
      </c>
      <c r="B7" s="28">
        <v>4</v>
      </c>
      <c r="C7" s="24" t="s">
        <v>28</v>
      </c>
      <c r="D7" s="27" t="s">
        <v>100</v>
      </c>
      <c r="E7" s="30"/>
      <c r="F7" s="26">
        <v>0.09485069444444444</v>
      </c>
      <c r="G7" s="26">
        <v>0.10015856481481482</v>
      </c>
      <c r="H7" s="26">
        <v>0.08810069444444445</v>
      </c>
      <c r="I7" s="26">
        <f t="shared" si="0"/>
        <v>0.28310995370370373</v>
      </c>
    </row>
    <row r="8" spans="1:9" s="24" customFormat="1" ht="12">
      <c r="A8" s="27">
        <f>IF(I8&lt;&gt;"",RANK(I8,$I$6:$I$8,1),0)</f>
        <v>3</v>
      </c>
      <c r="B8" s="28">
        <v>3</v>
      </c>
      <c r="C8" s="31" t="s">
        <v>27</v>
      </c>
      <c r="D8" s="27" t="s">
        <v>101</v>
      </c>
      <c r="E8" s="30"/>
      <c r="F8" s="26">
        <v>0.10646875</v>
      </c>
      <c r="G8" s="26">
        <v>0.11057986111111111</v>
      </c>
      <c r="H8" s="26">
        <v>0.0850150462962963</v>
      </c>
      <c r="I8" s="26">
        <f t="shared" si="0"/>
        <v>0.3020636574074074</v>
      </c>
    </row>
    <row r="9" spans="1:9" s="24" customFormat="1" ht="12">
      <c r="A9" s="27"/>
      <c r="B9" s="28"/>
      <c r="D9" s="27"/>
      <c r="E9" s="30"/>
      <c r="F9" s="26"/>
      <c r="G9" s="26"/>
      <c r="H9" s="26"/>
      <c r="I9" s="26">
        <f t="shared" si="0"/>
        <v>0</v>
      </c>
    </row>
    <row r="10" spans="1:9" s="24" customFormat="1" ht="12.75">
      <c r="A10" s="27"/>
      <c r="B10" s="28"/>
      <c r="C10" s="36" t="s">
        <v>4</v>
      </c>
      <c r="D10" s="27"/>
      <c r="E10" s="30"/>
      <c r="F10" s="26"/>
      <c r="G10" s="26"/>
      <c r="H10" s="26"/>
      <c r="I10" s="26">
        <f t="shared" si="0"/>
        <v>0</v>
      </c>
    </row>
    <row r="11" spans="1:9" s="24" customFormat="1" ht="12">
      <c r="A11" s="27">
        <f>IF(I11&lt;&gt;"",RANK(I11,$I$11:$I$15,1),0)</f>
        <v>1</v>
      </c>
      <c r="B11" s="28">
        <v>8</v>
      </c>
      <c r="C11" s="24" t="s">
        <v>32</v>
      </c>
      <c r="D11" s="27" t="s">
        <v>103</v>
      </c>
      <c r="E11" s="30"/>
      <c r="F11" s="26">
        <v>0.06074884259259259</v>
      </c>
      <c r="G11" s="26">
        <v>0.06450578703703704</v>
      </c>
      <c r="H11" s="26">
        <v>0.05810763888888889</v>
      </c>
      <c r="I11" s="26">
        <f t="shared" si="0"/>
        <v>0.18336226851851853</v>
      </c>
    </row>
    <row r="12" spans="1:9" s="24" customFormat="1" ht="12">
      <c r="A12" s="27">
        <f>IF(I12&lt;&gt;"",RANK(I12,$I$11:$I$15,1),0)</f>
        <v>2</v>
      </c>
      <c r="B12" s="28">
        <v>7</v>
      </c>
      <c r="C12" s="31" t="s">
        <v>31</v>
      </c>
      <c r="D12" s="27" t="s">
        <v>100</v>
      </c>
      <c r="E12" s="30"/>
      <c r="F12" s="26">
        <v>0.06339814814814815</v>
      </c>
      <c r="G12" s="26">
        <v>0.0711875</v>
      </c>
      <c r="H12" s="26">
        <v>0.06049884259259259</v>
      </c>
      <c r="I12" s="26">
        <f t="shared" si="0"/>
        <v>0.19508449074074075</v>
      </c>
    </row>
    <row r="13" spans="1:9" s="24" customFormat="1" ht="12">
      <c r="A13" s="27">
        <f>IF(I13&lt;&gt;"",RANK(I13,$I$11:$I$15,1),0)</f>
        <v>3</v>
      </c>
      <c r="B13" s="28">
        <v>6</v>
      </c>
      <c r="C13" s="31" t="s">
        <v>30</v>
      </c>
      <c r="D13" s="27" t="s">
        <v>104</v>
      </c>
      <c r="E13" s="30"/>
      <c r="F13" s="26">
        <v>0.0648599537037037</v>
      </c>
      <c r="G13" s="26">
        <v>0.06896875000000001</v>
      </c>
      <c r="H13" s="26">
        <v>0.06176273148148148</v>
      </c>
      <c r="I13" s="26">
        <f t="shared" si="0"/>
        <v>0.19559143518518518</v>
      </c>
    </row>
    <row r="14" spans="1:9" s="24" customFormat="1" ht="12">
      <c r="A14" s="27">
        <f>IF(I14&lt;&gt;"",RANK(I14,$I$11:$I$15,1),0)</f>
        <v>4</v>
      </c>
      <c r="B14" s="28">
        <v>9</v>
      </c>
      <c r="C14" s="24" t="s">
        <v>33</v>
      </c>
      <c r="D14" s="27" t="s">
        <v>105</v>
      </c>
      <c r="E14" s="30"/>
      <c r="F14" s="26">
        <v>0.07240162037037036</v>
      </c>
      <c r="G14" s="26">
        <v>0.07483912037037037</v>
      </c>
      <c r="H14" s="26">
        <v>0.0654849537037037</v>
      </c>
      <c r="I14" s="26">
        <f t="shared" si="0"/>
        <v>0.21272569444444445</v>
      </c>
    </row>
    <row r="15" spans="1:9" s="24" customFormat="1" ht="12">
      <c r="A15" s="27">
        <f>IF(I15&lt;&gt;"",RANK(I15,$I$11:$I$15,1),0)</f>
        <v>5</v>
      </c>
      <c r="B15" s="28">
        <v>10</v>
      </c>
      <c r="C15" s="24" t="s">
        <v>34</v>
      </c>
      <c r="D15" s="27" t="s">
        <v>101</v>
      </c>
      <c r="E15" s="30"/>
      <c r="F15" s="26">
        <v>0.0692025462962963</v>
      </c>
      <c r="G15" s="26">
        <v>0.08923958333333333</v>
      </c>
      <c r="H15" s="26">
        <v>0.0721087962962963</v>
      </c>
      <c r="I15" s="26">
        <f t="shared" si="0"/>
        <v>0.2305509259259259</v>
      </c>
    </row>
    <row r="16" spans="1:9" s="24" customFormat="1" ht="12">
      <c r="A16" s="27"/>
      <c r="B16" s="28"/>
      <c r="F16" s="26"/>
      <c r="G16" s="26"/>
      <c r="H16" s="26"/>
      <c r="I16" s="26">
        <f t="shared" si="0"/>
        <v>0</v>
      </c>
    </row>
    <row r="17" spans="1:9" s="24" customFormat="1" ht="12">
      <c r="A17" s="27"/>
      <c r="B17" s="28"/>
      <c r="D17" s="27"/>
      <c r="E17" s="30"/>
      <c r="F17" s="26"/>
      <c r="G17" s="26"/>
      <c r="H17" s="26"/>
      <c r="I17" s="26">
        <f t="shared" si="0"/>
        <v>0</v>
      </c>
    </row>
    <row r="18" spans="1:9" s="24" customFormat="1" ht="12.75">
      <c r="A18" s="27"/>
      <c r="B18" s="28"/>
      <c r="C18" s="36" t="s">
        <v>5</v>
      </c>
      <c r="D18" s="27"/>
      <c r="E18" s="30"/>
      <c r="F18" s="26"/>
      <c r="G18" s="26"/>
      <c r="H18" s="26"/>
      <c r="I18" s="26">
        <f t="shared" si="0"/>
        <v>0</v>
      </c>
    </row>
    <row r="19" spans="1:9" s="24" customFormat="1" ht="12">
      <c r="A19" s="27">
        <f aca="true" t="shared" si="1" ref="A19:A24">IF(I19&lt;&gt;"",RANK(I19,$I$19:$I$24,1),0)</f>
        <v>1</v>
      </c>
      <c r="B19" s="28">
        <v>14</v>
      </c>
      <c r="C19" s="24" t="s">
        <v>38</v>
      </c>
      <c r="D19" s="27" t="s">
        <v>101</v>
      </c>
      <c r="E19" s="30"/>
      <c r="F19" s="26">
        <v>0.06731828703703703</v>
      </c>
      <c r="G19" s="26">
        <v>0.07518055555555556</v>
      </c>
      <c r="H19" s="26">
        <v>0.06910416666666667</v>
      </c>
      <c r="I19" s="26">
        <f t="shared" si="0"/>
        <v>0.2116030092592593</v>
      </c>
    </row>
    <row r="20" spans="1:9" s="24" customFormat="1" ht="12">
      <c r="A20" s="27">
        <f t="shared" si="1"/>
        <v>2</v>
      </c>
      <c r="B20" s="28">
        <v>12</v>
      </c>
      <c r="C20" s="24" t="s">
        <v>36</v>
      </c>
      <c r="D20" s="27" t="s">
        <v>104</v>
      </c>
      <c r="E20" s="30"/>
      <c r="F20" s="26">
        <v>0.07990046296296295</v>
      </c>
      <c r="G20" s="26">
        <v>0.08311226851851851</v>
      </c>
      <c r="H20" s="26">
        <v>0.07193287037037037</v>
      </c>
      <c r="I20" s="26">
        <f t="shared" si="0"/>
        <v>0.23494560185185182</v>
      </c>
    </row>
    <row r="21" spans="1:9" s="24" customFormat="1" ht="12">
      <c r="A21" s="27">
        <f t="shared" si="1"/>
        <v>3</v>
      </c>
      <c r="B21" s="28">
        <v>11</v>
      </c>
      <c r="C21" s="24" t="s">
        <v>35</v>
      </c>
      <c r="D21" s="27" t="s">
        <v>102</v>
      </c>
      <c r="E21" s="30"/>
      <c r="F21" s="26">
        <v>0.08225694444444444</v>
      </c>
      <c r="G21" s="26">
        <v>0.08841782407407407</v>
      </c>
      <c r="H21" s="26">
        <v>0.07762731481481482</v>
      </c>
      <c r="I21" s="26">
        <f t="shared" si="0"/>
        <v>0.2483020833333333</v>
      </c>
    </row>
    <row r="22" spans="1:9" s="24" customFormat="1" ht="12">
      <c r="A22" s="27">
        <f t="shared" si="1"/>
        <v>4</v>
      </c>
      <c r="B22" s="28">
        <v>16</v>
      </c>
      <c r="C22" s="24" t="s">
        <v>40</v>
      </c>
      <c r="D22" s="27" t="s">
        <v>101</v>
      </c>
      <c r="E22" s="30"/>
      <c r="F22" s="26">
        <v>0.07735069444444444</v>
      </c>
      <c r="G22" s="26">
        <v>0.09980324074074075</v>
      </c>
      <c r="H22" s="26">
        <v>0.08515162037037037</v>
      </c>
      <c r="I22" s="26">
        <f t="shared" si="0"/>
        <v>0.26230555555555557</v>
      </c>
    </row>
    <row r="23" spans="1:9" s="24" customFormat="1" ht="12">
      <c r="A23" s="27">
        <f t="shared" si="1"/>
        <v>5</v>
      </c>
      <c r="B23" s="28">
        <v>15</v>
      </c>
      <c r="C23" s="24" t="s">
        <v>39</v>
      </c>
      <c r="D23" s="27" t="s">
        <v>100</v>
      </c>
      <c r="E23" s="30"/>
      <c r="F23" s="26">
        <v>0.09289004629629628</v>
      </c>
      <c r="G23" s="26">
        <v>0.1080949074074074</v>
      </c>
      <c r="H23" s="26">
        <v>0.08320601851851851</v>
      </c>
      <c r="I23" s="26">
        <f t="shared" si="0"/>
        <v>0.28419097222222217</v>
      </c>
    </row>
    <row r="24" spans="1:9" s="24" customFormat="1" ht="12">
      <c r="A24" s="27">
        <f t="shared" si="1"/>
        <v>6</v>
      </c>
      <c r="B24" s="28">
        <v>13</v>
      </c>
      <c r="C24" s="24" t="s">
        <v>37</v>
      </c>
      <c r="D24" s="27" t="s">
        <v>103</v>
      </c>
      <c r="E24" s="30"/>
      <c r="F24" s="26">
        <v>0.1270625</v>
      </c>
      <c r="G24" s="26">
        <v>0.09084837962962962</v>
      </c>
      <c r="H24" s="26">
        <v>0.08055902777777778</v>
      </c>
      <c r="I24" s="26">
        <f t="shared" si="0"/>
        <v>0.2984699074074074</v>
      </c>
    </row>
    <row r="25" spans="1:9" s="24" customFormat="1" ht="12">
      <c r="A25" s="27"/>
      <c r="B25" s="28"/>
      <c r="D25" s="27"/>
      <c r="E25" s="30"/>
      <c r="F25" s="26"/>
      <c r="G25" s="26"/>
      <c r="H25" s="26"/>
      <c r="I25" s="26">
        <f t="shared" si="0"/>
        <v>0</v>
      </c>
    </row>
    <row r="26" spans="1:9" s="24" customFormat="1" ht="12.75">
      <c r="A26" s="27"/>
      <c r="B26" s="28"/>
      <c r="C26" s="36" t="s">
        <v>6</v>
      </c>
      <c r="D26" s="27"/>
      <c r="E26" s="30"/>
      <c r="F26" s="26"/>
      <c r="G26" s="26"/>
      <c r="H26" s="26"/>
      <c r="I26" s="26">
        <f t="shared" si="0"/>
        <v>0</v>
      </c>
    </row>
    <row r="27" spans="1:9" s="24" customFormat="1" ht="12">
      <c r="A27" s="27">
        <f aca="true" t="shared" si="2" ref="A27:A32">IF(I27&lt;&gt;"",RANK(I27,$I$27:$I$32,1),0)</f>
        <v>1</v>
      </c>
      <c r="B27" s="28">
        <v>21</v>
      </c>
      <c r="C27" s="24" t="s">
        <v>44</v>
      </c>
      <c r="D27" s="27" t="s">
        <v>106</v>
      </c>
      <c r="E27" s="30"/>
      <c r="F27" s="26">
        <v>0.0625150462962963</v>
      </c>
      <c r="G27" s="26">
        <v>0.0672962962962963</v>
      </c>
      <c r="H27" s="26">
        <v>0.059681712962962964</v>
      </c>
      <c r="I27" s="26">
        <f t="shared" si="0"/>
        <v>0.18949305555555554</v>
      </c>
    </row>
    <row r="28" spans="1:9" s="24" customFormat="1" ht="12">
      <c r="A28" s="27">
        <f t="shared" si="2"/>
        <v>2</v>
      </c>
      <c r="B28" s="28">
        <v>23</v>
      </c>
      <c r="C28" s="24" t="s">
        <v>46</v>
      </c>
      <c r="D28" s="27" t="s">
        <v>103</v>
      </c>
      <c r="E28" s="30"/>
      <c r="F28" s="26">
        <v>0.06392939814814814</v>
      </c>
      <c r="G28" s="26">
        <v>0.06615856481481482</v>
      </c>
      <c r="H28" s="26">
        <v>0.06123495370370371</v>
      </c>
      <c r="I28" s="26">
        <f t="shared" si="0"/>
        <v>0.19132291666666668</v>
      </c>
    </row>
    <row r="29" spans="1:9" s="24" customFormat="1" ht="12">
      <c r="A29" s="27">
        <f t="shared" si="2"/>
        <v>3</v>
      </c>
      <c r="B29" s="28">
        <v>24</v>
      </c>
      <c r="C29" s="24" t="s">
        <v>47</v>
      </c>
      <c r="D29" s="27" t="s">
        <v>103</v>
      </c>
      <c r="E29" s="30"/>
      <c r="F29" s="26">
        <v>0.07571180555555555</v>
      </c>
      <c r="G29" s="26">
        <v>0.08639120370370369</v>
      </c>
      <c r="H29" s="26">
        <v>0.07559143518518519</v>
      </c>
      <c r="I29" s="26">
        <f t="shared" si="0"/>
        <v>0.23769444444444443</v>
      </c>
    </row>
    <row r="30" spans="1:9" s="24" customFormat="1" ht="12">
      <c r="A30" s="27">
        <f t="shared" si="2"/>
        <v>4</v>
      </c>
      <c r="B30" s="28">
        <v>20</v>
      </c>
      <c r="C30" s="24" t="s">
        <v>43</v>
      </c>
      <c r="D30" s="27" t="s">
        <v>103</v>
      </c>
      <c r="E30" s="30"/>
      <c r="F30" s="26">
        <v>0.07577893518518519</v>
      </c>
      <c r="G30" s="26">
        <v>0.08984837962962962</v>
      </c>
      <c r="H30" s="26">
        <v>0.07504861111111111</v>
      </c>
      <c r="I30" s="26">
        <f t="shared" si="0"/>
        <v>0.2406759259259259</v>
      </c>
    </row>
    <row r="31" spans="1:9" s="24" customFormat="1" ht="12">
      <c r="A31" s="27">
        <f t="shared" si="2"/>
        <v>5</v>
      </c>
      <c r="B31" s="28">
        <v>18</v>
      </c>
      <c r="C31" s="24" t="s">
        <v>41</v>
      </c>
      <c r="D31" s="27" t="s">
        <v>103</v>
      </c>
      <c r="E31" s="30"/>
      <c r="F31" s="26">
        <v>0.08182060185185185</v>
      </c>
      <c r="G31" s="26">
        <v>0.08629050925925925</v>
      </c>
      <c r="H31" s="26">
        <v>0.07531018518518519</v>
      </c>
      <c r="I31" s="26">
        <f t="shared" si="0"/>
        <v>0.24342129629629627</v>
      </c>
    </row>
    <row r="32" spans="1:9" s="24" customFormat="1" ht="12">
      <c r="A32" s="27">
        <f t="shared" si="2"/>
        <v>6</v>
      </c>
      <c r="B32" s="28">
        <v>19</v>
      </c>
      <c r="C32" s="24" t="s">
        <v>42</v>
      </c>
      <c r="D32" s="27" t="s">
        <v>101</v>
      </c>
      <c r="E32" s="30"/>
      <c r="F32" s="26">
        <v>0.09662962962962962</v>
      </c>
      <c r="G32" s="26">
        <v>0.1288460648148148</v>
      </c>
      <c r="H32" s="26">
        <v>0.11471643518518519</v>
      </c>
      <c r="I32" s="26">
        <f t="shared" si="0"/>
        <v>0.34019212962962964</v>
      </c>
    </row>
    <row r="33" spans="1:9" s="24" customFormat="1" ht="12">
      <c r="A33" s="27"/>
      <c r="B33" s="28"/>
      <c r="D33" s="27"/>
      <c r="E33" s="30"/>
      <c r="F33" s="26"/>
      <c r="G33" s="26"/>
      <c r="H33" s="26"/>
      <c r="I33" s="26">
        <f t="shared" si="0"/>
        <v>0</v>
      </c>
    </row>
    <row r="34" spans="1:9" s="24" customFormat="1" ht="12.75">
      <c r="A34" s="27"/>
      <c r="B34" s="28"/>
      <c r="C34" s="36" t="s">
        <v>7</v>
      </c>
      <c r="D34" s="27"/>
      <c r="E34" s="30"/>
      <c r="F34" s="26"/>
      <c r="G34" s="26"/>
      <c r="H34" s="26"/>
      <c r="I34" s="26">
        <f aca="true" t="shared" si="3" ref="I34:I47">SUM(F34:H34)</f>
        <v>0</v>
      </c>
    </row>
    <row r="35" spans="1:9" s="24" customFormat="1" ht="12">
      <c r="A35" s="27">
        <f>IF(I35&lt;&gt;"",RANK(I35,$I$35:$I$38,1),0)</f>
        <v>1</v>
      </c>
      <c r="B35" s="28">
        <v>30</v>
      </c>
      <c r="C35" s="24" t="s">
        <v>53</v>
      </c>
      <c r="D35" s="27" t="s">
        <v>102</v>
      </c>
      <c r="E35" s="30"/>
      <c r="F35" s="26">
        <v>0.10258333333333332</v>
      </c>
      <c r="G35" s="26">
        <v>0.09753935185185185</v>
      </c>
      <c r="H35" s="26">
        <v>0.08915046296296296</v>
      </c>
      <c r="I35" s="26">
        <f t="shared" si="3"/>
        <v>0.28927314814814814</v>
      </c>
    </row>
    <row r="36" spans="1:9" s="24" customFormat="1" ht="12">
      <c r="A36" s="27">
        <f>IF(I36&lt;&gt;"",RANK(I36,$I$35:$I$38,1),0)</f>
        <v>2</v>
      </c>
      <c r="B36" s="28">
        <v>28</v>
      </c>
      <c r="C36" s="24" t="s">
        <v>51</v>
      </c>
      <c r="D36" s="27" t="s">
        <v>107</v>
      </c>
      <c r="E36" s="30"/>
      <c r="F36" s="26">
        <v>0.09884375000000001</v>
      </c>
      <c r="G36" s="26">
        <v>0.10102777777777777</v>
      </c>
      <c r="H36" s="26">
        <v>0.09703703703703703</v>
      </c>
      <c r="I36" s="26">
        <f t="shared" si="3"/>
        <v>0.2969085648148148</v>
      </c>
    </row>
    <row r="37" spans="1:9" s="24" customFormat="1" ht="12">
      <c r="A37" s="27">
        <f>IF(I37&lt;&gt;"",RANK(I37,$I$35:$I$38,1),0)</f>
        <v>3</v>
      </c>
      <c r="B37" s="28">
        <v>29</v>
      </c>
      <c r="C37" s="24" t="s">
        <v>52</v>
      </c>
      <c r="D37" s="27" t="s">
        <v>103</v>
      </c>
      <c r="E37" s="30"/>
      <c r="F37" s="26">
        <v>0.10171412037037036</v>
      </c>
      <c r="G37" s="26">
        <v>0.1054050925925926</v>
      </c>
      <c r="H37" s="26">
        <v>0.0974212962962963</v>
      </c>
      <c r="I37" s="26">
        <f t="shared" si="3"/>
        <v>0.3045405092592593</v>
      </c>
    </row>
    <row r="38" spans="1:9" s="24" customFormat="1" ht="12">
      <c r="A38" s="27">
        <f>IF(I38&lt;&gt;"",RANK(I38,$I$35:$I$38,1),0)</f>
        <v>4</v>
      </c>
      <c r="B38" s="28">
        <v>27</v>
      </c>
      <c r="C38" s="24" t="s">
        <v>50</v>
      </c>
      <c r="D38" s="27" t="s">
        <v>101</v>
      </c>
      <c r="E38" s="30"/>
      <c r="F38" s="26">
        <v>0.1334074074074074</v>
      </c>
      <c r="G38" s="26">
        <v>0.13302314814814814</v>
      </c>
      <c r="H38" s="26">
        <v>0.12288657407407406</v>
      </c>
      <c r="I38" s="26">
        <f t="shared" si="3"/>
        <v>0.38931712962962955</v>
      </c>
    </row>
    <row r="39" spans="1:9" s="24" customFormat="1" ht="12">
      <c r="A39" s="27"/>
      <c r="B39" s="28"/>
      <c r="D39" s="27"/>
      <c r="E39" s="30"/>
      <c r="F39" s="26"/>
      <c r="G39" s="26"/>
      <c r="H39" s="26"/>
      <c r="I39" s="26">
        <f t="shared" si="3"/>
        <v>0</v>
      </c>
    </row>
    <row r="40" spans="1:9" s="24" customFormat="1" ht="12.75">
      <c r="A40" s="27"/>
      <c r="B40" s="28" t="s">
        <v>1</v>
      </c>
      <c r="C40" s="36" t="s">
        <v>9</v>
      </c>
      <c r="D40" s="27"/>
      <c r="E40" s="30"/>
      <c r="F40" s="26"/>
      <c r="G40" s="26"/>
      <c r="H40" s="26"/>
      <c r="I40" s="26">
        <f t="shared" si="3"/>
        <v>0</v>
      </c>
    </row>
    <row r="41" spans="1:9" s="24" customFormat="1" ht="12">
      <c r="A41" s="27">
        <f>IF(I41&lt;&gt;"",RANK(I41,$I$41:$I$43,1),0)</f>
        <v>1</v>
      </c>
      <c r="B41" s="28">
        <v>45</v>
      </c>
      <c r="C41" s="24" t="s">
        <v>66</v>
      </c>
      <c r="D41" s="27" t="s">
        <v>107</v>
      </c>
      <c r="E41" s="29"/>
      <c r="F41" s="26">
        <v>0.10289351851851852</v>
      </c>
      <c r="G41" s="26">
        <v>0.08726388888888888</v>
      </c>
      <c r="H41" s="26">
        <v>0.09514930555555556</v>
      </c>
      <c r="I41" s="26">
        <f t="shared" si="3"/>
        <v>0.28530671296296295</v>
      </c>
    </row>
    <row r="42" spans="1:9" s="24" customFormat="1" ht="12">
      <c r="A42" s="27">
        <f>IF(I42&lt;&gt;"",RANK(I42,$I$41:$I$43,1),0)</f>
        <v>2</v>
      </c>
      <c r="B42" s="32">
        <v>41</v>
      </c>
      <c r="C42" s="24" t="s">
        <v>63</v>
      </c>
      <c r="D42" s="27" t="s">
        <v>107</v>
      </c>
      <c r="E42" s="29"/>
      <c r="F42" s="26">
        <v>0.11447800925925926</v>
      </c>
      <c r="G42" s="26">
        <v>0.09475</v>
      </c>
      <c r="H42" s="26">
        <v>0.09203240740740741</v>
      </c>
      <c r="I42" s="26">
        <f t="shared" si="3"/>
        <v>0.3012604166666667</v>
      </c>
    </row>
    <row r="43" spans="1:9" s="24" customFormat="1" ht="12">
      <c r="A43" s="27">
        <f>IF(I43&lt;&gt;"",RANK(I43,$I$41:$I$43,1),0)</f>
        <v>3</v>
      </c>
      <c r="B43" s="28">
        <v>42</v>
      </c>
      <c r="C43" s="31" t="s">
        <v>64</v>
      </c>
      <c r="D43" s="27" t="s">
        <v>100</v>
      </c>
      <c r="E43" s="29"/>
      <c r="F43" s="26">
        <v>0.14189699074074075</v>
      </c>
      <c r="G43" s="26">
        <v>0.12170254629629629</v>
      </c>
      <c r="H43" s="26">
        <v>0.12637962962962965</v>
      </c>
      <c r="I43" s="26">
        <f t="shared" si="3"/>
        <v>0.38997916666666665</v>
      </c>
    </row>
    <row r="44" spans="1:9" s="24" customFormat="1" ht="12">
      <c r="A44" s="27"/>
      <c r="B44" s="28"/>
      <c r="D44" s="27"/>
      <c r="E44" s="30"/>
      <c r="F44" s="26"/>
      <c r="G44" s="26"/>
      <c r="H44" s="26"/>
      <c r="I44" s="26">
        <f t="shared" si="3"/>
        <v>0</v>
      </c>
    </row>
    <row r="45" spans="1:9" s="24" customFormat="1" ht="12.75">
      <c r="A45" s="27"/>
      <c r="B45" s="28" t="s">
        <v>1</v>
      </c>
      <c r="C45" s="36" t="s">
        <v>10</v>
      </c>
      <c r="D45" s="27"/>
      <c r="E45" s="30"/>
      <c r="F45" s="26"/>
      <c r="G45" s="26"/>
      <c r="H45" s="26"/>
      <c r="I45" s="26">
        <f t="shared" si="3"/>
        <v>0</v>
      </c>
    </row>
    <row r="46" spans="1:9" s="24" customFormat="1" ht="12">
      <c r="A46" s="27">
        <f>IF(I46&lt;&gt;"",RANK(I46,$I$46:$I$49,1),0)</f>
        <v>1</v>
      </c>
      <c r="B46" s="28">
        <v>47</v>
      </c>
      <c r="C46" s="24" t="s">
        <v>67</v>
      </c>
      <c r="D46" s="27" t="s">
        <v>101</v>
      </c>
      <c r="E46" s="29"/>
      <c r="F46" s="26">
        <v>0.07471064814814815</v>
      </c>
      <c r="G46" s="26">
        <v>0.07556249999999999</v>
      </c>
      <c r="H46" s="26">
        <v>0.07264814814814814</v>
      </c>
      <c r="I46" s="26">
        <f t="shared" si="3"/>
        <v>0.22292129629629626</v>
      </c>
    </row>
    <row r="47" spans="1:9" s="24" customFormat="1" ht="12">
      <c r="A47" s="27">
        <f>IF(I47&lt;&gt;"",RANK(I47,$I$46:$I$49,1),0)</f>
        <v>2</v>
      </c>
      <c r="B47" s="28">
        <v>48</v>
      </c>
      <c r="C47" s="24" t="s">
        <v>68</v>
      </c>
      <c r="D47" s="27" t="s">
        <v>102</v>
      </c>
      <c r="E47" s="29"/>
      <c r="F47" s="26">
        <v>0.08576388888888888</v>
      </c>
      <c r="G47" s="26">
        <v>0.0744988425925926</v>
      </c>
      <c r="H47" s="26">
        <v>0.07897453703703704</v>
      </c>
      <c r="I47" s="26">
        <f t="shared" si="3"/>
        <v>0.2392372685185185</v>
      </c>
    </row>
    <row r="48" spans="1:9" s="24" customFormat="1" ht="12">
      <c r="A48" s="27">
        <f>IF(I48&lt;&gt;"",RANK(I48,$I$46:$I$49,1),0)</f>
        <v>3</v>
      </c>
      <c r="B48" s="28">
        <v>59</v>
      </c>
      <c r="C48" s="24" t="s">
        <v>76</v>
      </c>
      <c r="D48" s="27" t="s">
        <v>101</v>
      </c>
      <c r="E48" s="29"/>
      <c r="F48" s="26">
        <v>0.12133101851851852</v>
      </c>
      <c r="G48" s="26">
        <v>0.11426041666666666</v>
      </c>
      <c r="H48" s="26">
        <v>0.11693981481481482</v>
      </c>
      <c r="I48" s="26">
        <f aca="true" t="shared" si="4" ref="I48:I72">SUM(F48:H48)</f>
        <v>0.35253124999999996</v>
      </c>
    </row>
    <row r="49" spans="1:9" s="24" customFormat="1" ht="12">
      <c r="A49" s="27">
        <f>IF(I49&lt;&gt;"",RANK(I49,$I$46:$I$49,1),0)</f>
        <v>4</v>
      </c>
      <c r="B49" s="28">
        <v>49</v>
      </c>
      <c r="C49" s="24" t="s">
        <v>69</v>
      </c>
      <c r="D49" s="27" t="s">
        <v>103</v>
      </c>
      <c r="E49" s="29"/>
      <c r="F49" s="26">
        <v>0.15376157407407406</v>
      </c>
      <c r="G49" s="26">
        <v>0.12425462962962963</v>
      </c>
      <c r="H49" s="26">
        <v>0.10851273148148148</v>
      </c>
      <c r="I49" s="26">
        <f t="shared" si="4"/>
        <v>0.3865289351851852</v>
      </c>
    </row>
    <row r="50" spans="1:9" s="24" customFormat="1" ht="12">
      <c r="A50" s="27"/>
      <c r="B50" s="28" t="s">
        <v>1</v>
      </c>
      <c r="C50" s="24" t="s">
        <v>1</v>
      </c>
      <c r="D50" s="27" t="s">
        <v>1</v>
      </c>
      <c r="E50" s="29" t="s">
        <v>1</v>
      </c>
      <c r="F50" s="26"/>
      <c r="G50" s="26"/>
      <c r="H50" s="26"/>
      <c r="I50" s="26">
        <f t="shared" si="4"/>
        <v>0</v>
      </c>
    </row>
    <row r="51" spans="1:9" s="24" customFormat="1" ht="12.75">
      <c r="A51" s="27"/>
      <c r="B51" s="28" t="s">
        <v>1</v>
      </c>
      <c r="C51" s="36" t="s">
        <v>11</v>
      </c>
      <c r="D51" s="27"/>
      <c r="E51" s="30"/>
      <c r="F51" s="26"/>
      <c r="G51" s="26"/>
      <c r="H51" s="26"/>
      <c r="I51" s="26">
        <f t="shared" si="4"/>
        <v>0</v>
      </c>
    </row>
    <row r="52" spans="1:9" s="24" customFormat="1" ht="12">
      <c r="A52" s="27">
        <f>IF(I52&lt;&gt;"",RANK(I52,$I$52:$I$53,1),0)</f>
        <v>1</v>
      </c>
      <c r="B52" s="28">
        <v>57</v>
      </c>
      <c r="C52" s="24" t="s">
        <v>74</v>
      </c>
      <c r="D52" s="27" t="s">
        <v>101</v>
      </c>
      <c r="E52" s="29"/>
      <c r="F52" s="26">
        <v>0.08460648148148148</v>
      </c>
      <c r="G52" s="26">
        <v>0.0782962962962963</v>
      </c>
      <c r="H52" s="26">
        <v>0.08172453703703704</v>
      </c>
      <c r="I52" s="26">
        <f t="shared" si="4"/>
        <v>0.2446273148148148</v>
      </c>
    </row>
    <row r="53" spans="1:9" s="24" customFormat="1" ht="12">
      <c r="A53" s="27">
        <f>IF(I53&lt;&gt;"",RANK(I53,$I$52:$I$53,1),0)</f>
        <v>2</v>
      </c>
      <c r="B53" s="28">
        <v>58</v>
      </c>
      <c r="C53" s="24" t="s">
        <v>75</v>
      </c>
      <c r="D53" s="27" t="s">
        <v>103</v>
      </c>
      <c r="E53" s="29"/>
      <c r="F53" s="26">
        <v>0.10711805555555555</v>
      </c>
      <c r="G53" s="26">
        <v>0.10060416666666666</v>
      </c>
      <c r="H53" s="26">
        <v>0.1000497685185185</v>
      </c>
      <c r="I53" s="26">
        <f t="shared" si="4"/>
        <v>0.3077719907407407</v>
      </c>
    </row>
    <row r="54" spans="1:9" s="24" customFormat="1" ht="12">
      <c r="A54" s="27"/>
      <c r="B54" s="28"/>
      <c r="D54" s="27"/>
      <c r="E54" s="30"/>
      <c r="F54" s="26"/>
      <c r="G54" s="26"/>
      <c r="H54" s="26"/>
      <c r="I54" s="26">
        <f t="shared" si="4"/>
        <v>0</v>
      </c>
    </row>
    <row r="55" spans="2:9" s="24" customFormat="1" ht="12.75">
      <c r="B55" s="25"/>
      <c r="C55" s="36" t="s">
        <v>12</v>
      </c>
      <c r="D55" s="27"/>
      <c r="F55" s="26"/>
      <c r="G55" s="26"/>
      <c r="H55" s="26"/>
      <c r="I55" s="26">
        <f t="shared" si="4"/>
        <v>0</v>
      </c>
    </row>
    <row r="56" spans="1:9" s="24" customFormat="1" ht="12">
      <c r="A56" s="27">
        <f aca="true" t="shared" si="5" ref="A56:A62">IF(I56&lt;&gt;"",RANK(I56,$I$56:$I$62,1),0)</f>
        <v>1</v>
      </c>
      <c r="B56" s="25">
        <v>65</v>
      </c>
      <c r="C56" s="24" t="s">
        <v>82</v>
      </c>
      <c r="D56" s="27" t="s">
        <v>100</v>
      </c>
      <c r="F56" s="26">
        <v>0.07790972222222221</v>
      </c>
      <c r="G56" s="26">
        <v>0.08699652777777778</v>
      </c>
      <c r="H56" s="26">
        <v>0.07743287037037037</v>
      </c>
      <c r="I56" s="26">
        <f t="shared" si="4"/>
        <v>0.24233912037037036</v>
      </c>
    </row>
    <row r="57" spans="1:9" s="24" customFormat="1" ht="12">
      <c r="A57" s="27">
        <f t="shared" si="5"/>
        <v>2</v>
      </c>
      <c r="B57" s="25">
        <v>67</v>
      </c>
      <c r="C57" s="24" t="s">
        <v>84</v>
      </c>
      <c r="D57" s="27" t="s">
        <v>104</v>
      </c>
      <c r="F57" s="26">
        <v>0.08756828703703705</v>
      </c>
      <c r="G57" s="26">
        <v>0.08688773148148149</v>
      </c>
      <c r="H57" s="26">
        <v>0.07976157407407408</v>
      </c>
      <c r="I57" s="26">
        <f t="shared" si="4"/>
        <v>0.25421759259259263</v>
      </c>
    </row>
    <row r="58" spans="1:9" s="24" customFormat="1" ht="12">
      <c r="A58" s="27">
        <f t="shared" si="5"/>
        <v>3</v>
      </c>
      <c r="B58" s="25">
        <v>66</v>
      </c>
      <c r="C58" s="24" t="s">
        <v>83</v>
      </c>
      <c r="D58" s="27" t="s">
        <v>107</v>
      </c>
      <c r="F58" s="26">
        <v>0.0896400462962963</v>
      </c>
      <c r="G58" s="26">
        <v>0.0931238425925926</v>
      </c>
      <c r="H58" s="26">
        <v>0.07634027777777778</v>
      </c>
      <c r="I58" s="26">
        <f t="shared" si="4"/>
        <v>0.2591041666666667</v>
      </c>
    </row>
    <row r="59" spans="1:9" s="24" customFormat="1" ht="12">
      <c r="A59" s="27">
        <f t="shared" si="5"/>
        <v>4</v>
      </c>
      <c r="B59" s="25">
        <v>70</v>
      </c>
      <c r="C59" s="24" t="s">
        <v>87</v>
      </c>
      <c r="D59" s="27" t="s">
        <v>103</v>
      </c>
      <c r="F59" s="26">
        <v>0.09361689814814815</v>
      </c>
      <c r="G59" s="26">
        <v>0.09229050925925926</v>
      </c>
      <c r="H59" s="26">
        <v>0.07868981481481481</v>
      </c>
      <c r="I59" s="26">
        <f t="shared" si="4"/>
        <v>0.2645972222222222</v>
      </c>
    </row>
    <row r="60" spans="1:9" s="24" customFormat="1" ht="12">
      <c r="A60" s="27">
        <f t="shared" si="5"/>
        <v>5</v>
      </c>
      <c r="B60" s="25">
        <v>71</v>
      </c>
      <c r="C60" s="24" t="s">
        <v>88</v>
      </c>
      <c r="D60" s="27" t="s">
        <v>100</v>
      </c>
      <c r="F60" s="26">
        <v>0.10300231481481481</v>
      </c>
      <c r="G60" s="26">
        <v>0.10227199074074074</v>
      </c>
      <c r="H60" s="26">
        <v>0.10451157407407408</v>
      </c>
      <c r="I60" s="26">
        <f t="shared" si="4"/>
        <v>0.3097858796296296</v>
      </c>
    </row>
    <row r="61" spans="1:9" s="24" customFormat="1" ht="12">
      <c r="A61" s="27">
        <f t="shared" si="5"/>
        <v>6</v>
      </c>
      <c r="B61" s="25">
        <v>68</v>
      </c>
      <c r="C61" s="24" t="s">
        <v>85</v>
      </c>
      <c r="D61" s="27" t="s">
        <v>102</v>
      </c>
      <c r="F61" s="26">
        <v>0.10666087962962963</v>
      </c>
      <c r="G61" s="26">
        <v>0.10772569444444445</v>
      </c>
      <c r="H61" s="26">
        <v>0.10385532407407407</v>
      </c>
      <c r="I61" s="26">
        <f t="shared" si="4"/>
        <v>0.31824189814814813</v>
      </c>
    </row>
    <row r="62" spans="1:9" s="24" customFormat="1" ht="12">
      <c r="A62" s="27">
        <f t="shared" si="5"/>
        <v>7</v>
      </c>
      <c r="B62" s="25">
        <v>69</v>
      </c>
      <c r="C62" s="24" t="s">
        <v>86</v>
      </c>
      <c r="D62" s="27" t="s">
        <v>101</v>
      </c>
      <c r="F62" s="26">
        <v>0.14254282407407406</v>
      </c>
      <c r="G62" s="26">
        <v>0.1462488425925926</v>
      </c>
      <c r="H62" s="26">
        <v>0.13102199074074075</v>
      </c>
      <c r="I62" s="26">
        <f t="shared" si="4"/>
        <v>0.4198136574074074</v>
      </c>
    </row>
    <row r="63" spans="2:9" s="24" customFormat="1" ht="12">
      <c r="B63" s="25"/>
      <c r="D63" s="27"/>
      <c r="F63" s="26"/>
      <c r="G63" s="26"/>
      <c r="H63" s="26"/>
      <c r="I63" s="26">
        <f t="shared" si="4"/>
        <v>0</v>
      </c>
    </row>
    <row r="64" spans="2:9" s="24" customFormat="1" ht="12.75">
      <c r="B64" s="25"/>
      <c r="C64" s="36" t="s">
        <v>13</v>
      </c>
      <c r="D64" s="27"/>
      <c r="F64" s="26"/>
      <c r="G64" s="26"/>
      <c r="H64" s="26"/>
      <c r="I64" s="26">
        <f t="shared" si="4"/>
        <v>0</v>
      </c>
    </row>
    <row r="65" spans="1:9" s="24" customFormat="1" ht="12">
      <c r="A65" s="27">
        <f>IF(I65&lt;&gt;"",RANK(I65,$I$65:$I$68,1),0)</f>
        <v>1</v>
      </c>
      <c r="B65" s="25">
        <v>74</v>
      </c>
      <c r="C65" s="24" t="s">
        <v>111</v>
      </c>
      <c r="D65" s="27" t="s">
        <v>103</v>
      </c>
      <c r="F65" s="26">
        <v>0.09983333333333333</v>
      </c>
      <c r="G65" s="26">
        <v>0.1097175925925926</v>
      </c>
      <c r="H65" s="26">
        <v>0.10026967592592594</v>
      </c>
      <c r="I65" s="26">
        <f t="shared" si="4"/>
        <v>0.3098206018518519</v>
      </c>
    </row>
    <row r="66" spans="1:9" s="24" customFormat="1" ht="12">
      <c r="A66" s="27">
        <f>IF(I66&lt;&gt;"",RANK(I66,$I$65:$I$68,1),0)</f>
        <v>2</v>
      </c>
      <c r="B66" s="28">
        <v>26</v>
      </c>
      <c r="C66" s="24" t="s">
        <v>49</v>
      </c>
      <c r="D66" s="27" t="s">
        <v>102</v>
      </c>
      <c r="E66" s="30"/>
      <c r="F66" s="26">
        <v>0.11349074074074074</v>
      </c>
      <c r="G66" s="26">
        <v>0.11680671296296297</v>
      </c>
      <c r="H66" s="26">
        <v>0.10463541666666666</v>
      </c>
      <c r="I66" s="26">
        <f t="shared" si="4"/>
        <v>0.33493287037037034</v>
      </c>
    </row>
    <row r="67" spans="1:9" s="24" customFormat="1" ht="12">
      <c r="A67" s="27">
        <f>IF(I67&lt;&gt;"",RANK(I67,$I$65:$I$68,1),0)</f>
        <v>3</v>
      </c>
      <c r="B67" s="28">
        <v>25</v>
      </c>
      <c r="C67" s="24" t="s">
        <v>48</v>
      </c>
      <c r="D67" s="27" t="s">
        <v>107</v>
      </c>
      <c r="E67" s="30"/>
      <c r="F67" s="26">
        <v>0.11082060185185184</v>
      </c>
      <c r="G67" s="26">
        <v>0.12562152777777777</v>
      </c>
      <c r="H67" s="26">
        <v>0.12919444444444445</v>
      </c>
      <c r="I67" s="26">
        <f t="shared" si="4"/>
        <v>0.36563657407407407</v>
      </c>
    </row>
    <row r="68" spans="1:9" s="24" customFormat="1" ht="12">
      <c r="A68" s="27">
        <f>IF(I68&lt;&gt;"",RANK(I68,$I$65:$I$68,1),0)</f>
        <v>4</v>
      </c>
      <c r="B68" s="25">
        <v>72</v>
      </c>
      <c r="C68" s="24" t="s">
        <v>89</v>
      </c>
      <c r="D68" s="27" t="s">
        <v>107</v>
      </c>
      <c r="F68" s="26">
        <v>0.12739351851851852</v>
      </c>
      <c r="G68" s="26">
        <v>0.1291099537037037</v>
      </c>
      <c r="H68" s="26">
        <v>0.1127662037037037</v>
      </c>
      <c r="I68" s="26">
        <f t="shared" si="4"/>
        <v>0.36926967592592597</v>
      </c>
    </row>
    <row r="69" spans="2:9" s="24" customFormat="1" ht="12">
      <c r="B69" s="25"/>
      <c r="D69" s="27"/>
      <c r="F69" s="26"/>
      <c r="G69" s="26"/>
      <c r="H69" s="26"/>
      <c r="I69" s="26">
        <f t="shared" si="4"/>
        <v>0</v>
      </c>
    </row>
    <row r="70" spans="2:9" s="24" customFormat="1" ht="12.75">
      <c r="B70" s="25"/>
      <c r="C70" s="36" t="s">
        <v>14</v>
      </c>
      <c r="D70" s="27"/>
      <c r="F70" s="26"/>
      <c r="G70" s="26"/>
      <c r="H70" s="26"/>
      <c r="I70" s="26">
        <f t="shared" si="4"/>
        <v>0</v>
      </c>
    </row>
    <row r="71" spans="1:9" s="24" customFormat="1" ht="12">
      <c r="A71" s="27">
        <f>IF(I71&lt;&gt;"",RANK(I71,$I$71:$I$72,1),0)</f>
        <v>1</v>
      </c>
      <c r="B71" s="25">
        <v>76</v>
      </c>
      <c r="C71" s="24" t="s">
        <v>112</v>
      </c>
      <c r="D71" s="27" t="s">
        <v>103</v>
      </c>
      <c r="F71" s="26">
        <v>0.0954212962962963</v>
      </c>
      <c r="G71" s="26">
        <v>0.10995486111111112</v>
      </c>
      <c r="H71" s="26">
        <v>0.08837731481481481</v>
      </c>
      <c r="I71" s="26">
        <f t="shared" si="4"/>
        <v>0.29375347222222226</v>
      </c>
    </row>
    <row r="72" spans="1:9" s="24" customFormat="1" ht="12">
      <c r="A72" s="27">
        <f>IF(I72&lt;&gt;"",RANK(I72,$I$71:$I$72,1),0)</f>
        <v>2</v>
      </c>
      <c r="B72" s="25">
        <v>77</v>
      </c>
      <c r="C72" s="24" t="s">
        <v>91</v>
      </c>
      <c r="D72" s="27" t="s">
        <v>104</v>
      </c>
      <c r="F72" s="26">
        <v>0.11105439814814815</v>
      </c>
      <c r="G72" s="26">
        <v>0.10487962962962964</v>
      </c>
      <c r="H72" s="26">
        <v>0.09587152777777778</v>
      </c>
      <c r="I72" s="26">
        <f t="shared" si="4"/>
        <v>0.31180555555555556</v>
      </c>
    </row>
    <row r="73" spans="2:9" s="24" customFormat="1" ht="12">
      <c r="B73" s="25"/>
      <c r="D73" s="27"/>
      <c r="F73" s="26"/>
      <c r="G73" s="26"/>
      <c r="H73" s="26"/>
      <c r="I73" s="26">
        <f aca="true" t="shared" si="6" ref="I73:I80">SUM(F73:H73)</f>
        <v>0</v>
      </c>
    </row>
    <row r="74" spans="2:9" s="24" customFormat="1" ht="12.75">
      <c r="B74" s="25"/>
      <c r="C74" s="36" t="s">
        <v>15</v>
      </c>
      <c r="D74" s="27"/>
      <c r="F74" s="26"/>
      <c r="G74" s="26"/>
      <c r="H74" s="26"/>
      <c r="I74" s="26">
        <f t="shared" si="6"/>
        <v>0</v>
      </c>
    </row>
    <row r="75" spans="1:9" s="24" customFormat="1" ht="12">
      <c r="A75" s="27">
        <f>IF(I75&lt;&gt;"",RANK(I75,$I$75:$I$79,1),0)</f>
        <v>1</v>
      </c>
      <c r="B75" s="25">
        <v>78</v>
      </c>
      <c r="C75" s="24" t="s">
        <v>92</v>
      </c>
      <c r="D75" s="27" t="s">
        <v>106</v>
      </c>
      <c r="F75" s="26">
        <v>0.08736689814814814</v>
      </c>
      <c r="G75" s="26">
        <v>0.09158449074074075</v>
      </c>
      <c r="H75" s="26">
        <v>0.08343287037037038</v>
      </c>
      <c r="I75" s="26">
        <f t="shared" si="6"/>
        <v>0.2623842592592593</v>
      </c>
    </row>
    <row r="76" spans="1:9" s="24" customFormat="1" ht="12">
      <c r="A76" s="27">
        <f>IF(I76&lt;&gt;"",RANK(I76,$I$75:$I$79,1),0)</f>
        <v>2</v>
      </c>
      <c r="B76" s="25">
        <v>79</v>
      </c>
      <c r="C76" s="24" t="s">
        <v>93</v>
      </c>
      <c r="D76" s="27" t="s">
        <v>103</v>
      </c>
      <c r="F76" s="26">
        <v>0.09672916666666666</v>
      </c>
      <c r="G76" s="26">
        <v>0.10611111111111111</v>
      </c>
      <c r="H76" s="26">
        <v>0.09446874999999999</v>
      </c>
      <c r="I76" s="26">
        <f t="shared" si="6"/>
        <v>0.2973090277777778</v>
      </c>
    </row>
    <row r="77" spans="1:9" s="24" customFormat="1" ht="12">
      <c r="A77" s="27">
        <f>IF(I77&lt;&gt;"",RANK(I77,$I$75:$I$79,1),0)</f>
        <v>3</v>
      </c>
      <c r="B77" s="25">
        <v>81</v>
      </c>
      <c r="C77" s="24" t="s">
        <v>95</v>
      </c>
      <c r="D77" s="27" t="s">
        <v>103</v>
      </c>
      <c r="F77" s="26">
        <v>0.10385995370370371</v>
      </c>
      <c r="G77" s="26">
        <v>0.1073912037037037</v>
      </c>
      <c r="H77" s="26">
        <v>0.09630787037037036</v>
      </c>
      <c r="I77" s="26">
        <f t="shared" si="6"/>
        <v>0.30755902777777777</v>
      </c>
    </row>
    <row r="78" spans="1:9" s="24" customFormat="1" ht="12">
      <c r="A78" s="27">
        <f>IF(I78&lt;&gt;"",RANK(I78,$I$75:$I$79,1),0)</f>
        <v>4</v>
      </c>
      <c r="B78" s="25">
        <v>82</v>
      </c>
      <c r="C78" s="24" t="s">
        <v>96</v>
      </c>
      <c r="D78" s="27" t="s">
        <v>103</v>
      </c>
      <c r="F78" s="26">
        <v>0.11694097222222222</v>
      </c>
      <c r="G78" s="26">
        <v>0.12188310185185185</v>
      </c>
      <c r="H78" s="26">
        <v>0.11105787037037036</v>
      </c>
      <c r="I78" s="26">
        <f t="shared" si="6"/>
        <v>0.3498819444444444</v>
      </c>
    </row>
    <row r="79" spans="1:9" s="24" customFormat="1" ht="12">
      <c r="A79" s="27">
        <f>IF(I79&lt;&gt;"",RANK(I79,$I$75:$I$79,1),0)</f>
        <v>5</v>
      </c>
      <c r="B79" s="25">
        <v>80</v>
      </c>
      <c r="C79" s="24" t="s">
        <v>94</v>
      </c>
      <c r="D79" s="27" t="s">
        <v>101</v>
      </c>
      <c r="F79" s="26">
        <v>0.11665509259259259</v>
      </c>
      <c r="G79" s="26">
        <v>0.1261574074074074</v>
      </c>
      <c r="H79" s="26">
        <v>0.12335532407407407</v>
      </c>
      <c r="I79" s="26">
        <f t="shared" si="6"/>
        <v>0.36616782407407406</v>
      </c>
    </row>
    <row r="80" spans="2:9" s="24" customFormat="1" ht="12">
      <c r="B80" s="25"/>
      <c r="D80" s="27"/>
      <c r="F80" s="26"/>
      <c r="G80" s="26"/>
      <c r="H80" s="26"/>
      <c r="I80" s="26">
        <f t="shared" si="6"/>
        <v>0</v>
      </c>
    </row>
    <row r="81" spans="2:9" s="24" customFormat="1" ht="12">
      <c r="B81" s="25"/>
      <c r="F81" s="26"/>
      <c r="G81" s="26"/>
      <c r="H81" s="26"/>
      <c r="I81" s="26"/>
    </row>
    <row r="82" spans="2:9" s="24" customFormat="1" ht="12">
      <c r="B82" s="25"/>
      <c r="F82" s="26"/>
      <c r="G82" s="26"/>
      <c r="H82" s="26"/>
      <c r="I82" s="26"/>
    </row>
    <row r="83" spans="2:9" s="24" customFormat="1" ht="12">
      <c r="B83" s="25"/>
      <c r="F83" s="26"/>
      <c r="G83" s="26"/>
      <c r="H83" s="26"/>
      <c r="I83" s="26"/>
    </row>
    <row r="84" spans="2:9" s="24" customFormat="1" ht="12">
      <c r="B84" s="25"/>
      <c r="F84" s="26"/>
      <c r="G84" s="26"/>
      <c r="H84" s="26"/>
      <c r="I84" s="26"/>
    </row>
    <row r="85" spans="2:9" s="24" customFormat="1" ht="12">
      <c r="B85" s="25"/>
      <c r="F85" s="26"/>
      <c r="G85" s="26"/>
      <c r="H85" s="26"/>
      <c r="I85" s="26"/>
    </row>
    <row r="86" spans="2:9" s="24" customFormat="1" ht="12">
      <c r="B86" s="25"/>
      <c r="F86" s="26"/>
      <c r="G86" s="26"/>
      <c r="H86" s="26"/>
      <c r="I86" s="26"/>
    </row>
    <row r="87" spans="2:9" s="24" customFormat="1" ht="12">
      <c r="B87" s="25"/>
      <c r="F87" s="26"/>
      <c r="G87" s="26"/>
      <c r="H87" s="26"/>
      <c r="I87" s="26"/>
    </row>
    <row r="88" spans="2:9" s="24" customFormat="1" ht="12">
      <c r="B88" s="25"/>
      <c r="F88" s="26"/>
      <c r="G88" s="26"/>
      <c r="H88" s="26"/>
      <c r="I88" s="26"/>
    </row>
    <row r="89" spans="2:9" s="24" customFormat="1" ht="12">
      <c r="B89" s="25"/>
      <c r="F89" s="26"/>
      <c r="G89" s="26"/>
      <c r="H89" s="26"/>
      <c r="I89" s="26"/>
    </row>
    <row r="90" spans="2:9" s="24" customFormat="1" ht="12">
      <c r="B90" s="25"/>
      <c r="F90" s="26"/>
      <c r="G90" s="26"/>
      <c r="H90" s="26"/>
      <c r="I90" s="26"/>
    </row>
    <row r="91" spans="2:9" s="24" customFormat="1" ht="12">
      <c r="B91" s="25"/>
      <c r="F91" s="26"/>
      <c r="G91" s="26"/>
      <c r="H91" s="26"/>
      <c r="I91" s="26"/>
    </row>
    <row r="92" spans="2:9" s="24" customFormat="1" ht="12">
      <c r="B92" s="25"/>
      <c r="F92" s="26"/>
      <c r="G92" s="26"/>
      <c r="H92" s="26"/>
      <c r="I92" s="26"/>
    </row>
    <row r="93" spans="2:9" s="24" customFormat="1" ht="12">
      <c r="B93" s="25"/>
      <c r="F93" s="26"/>
      <c r="G93" s="26"/>
      <c r="H93" s="26"/>
      <c r="I93" s="26"/>
    </row>
    <row r="94" spans="2:9" s="24" customFormat="1" ht="12">
      <c r="B94" s="25"/>
      <c r="F94" s="26"/>
      <c r="G94" s="26"/>
      <c r="H94" s="26"/>
      <c r="I94" s="26"/>
    </row>
    <row r="95" spans="2:9" s="24" customFormat="1" ht="12">
      <c r="B95" s="25"/>
      <c r="F95" s="26"/>
      <c r="G95" s="26"/>
      <c r="H95" s="26"/>
      <c r="I95" s="26"/>
    </row>
    <row r="96" spans="2:9" s="24" customFormat="1" ht="12">
      <c r="B96" s="25"/>
      <c r="F96" s="26"/>
      <c r="G96" s="26"/>
      <c r="H96" s="26"/>
      <c r="I96" s="26"/>
    </row>
    <row r="97" spans="2:9" s="24" customFormat="1" ht="12">
      <c r="B97" s="25"/>
      <c r="F97" s="26"/>
      <c r="G97" s="26"/>
      <c r="H97" s="26"/>
      <c r="I97" s="26"/>
    </row>
    <row r="98" spans="2:9" s="24" customFormat="1" ht="12">
      <c r="B98" s="25"/>
      <c r="F98" s="26"/>
      <c r="G98" s="26"/>
      <c r="H98" s="26"/>
      <c r="I98" s="26"/>
    </row>
    <row r="99" spans="2:9" s="24" customFormat="1" ht="12">
      <c r="B99" s="25"/>
      <c r="F99" s="26"/>
      <c r="G99" s="26"/>
      <c r="H99" s="26"/>
      <c r="I99" s="26"/>
    </row>
    <row r="100" spans="2:9" s="24" customFormat="1" ht="12">
      <c r="B100" s="25"/>
      <c r="F100" s="26"/>
      <c r="G100" s="26"/>
      <c r="H100" s="26"/>
      <c r="I100" s="26"/>
    </row>
    <row r="101" spans="2:9" s="24" customFormat="1" ht="12">
      <c r="B101" s="25"/>
      <c r="F101" s="26"/>
      <c r="G101" s="26"/>
      <c r="H101" s="26"/>
      <c r="I101" s="26"/>
    </row>
    <row r="102" spans="2:9" s="24" customFormat="1" ht="12">
      <c r="B102" s="25"/>
      <c r="F102" s="26"/>
      <c r="G102" s="26"/>
      <c r="H102" s="26"/>
      <c r="I102" s="26"/>
    </row>
    <row r="103" spans="2:9" s="24" customFormat="1" ht="12">
      <c r="B103" s="25"/>
      <c r="F103" s="26"/>
      <c r="G103" s="26"/>
      <c r="H103" s="26"/>
      <c r="I103" s="26"/>
    </row>
    <row r="104" spans="2:9" s="24" customFormat="1" ht="12">
      <c r="B104" s="25"/>
      <c r="F104" s="26"/>
      <c r="G104" s="26"/>
      <c r="H104" s="26"/>
      <c r="I104" s="26"/>
    </row>
    <row r="105" spans="2:9" s="24" customFormat="1" ht="12">
      <c r="B105" s="25"/>
      <c r="F105" s="26"/>
      <c r="G105" s="26"/>
      <c r="H105" s="26"/>
      <c r="I105" s="26"/>
    </row>
    <row r="106" spans="2:9" s="24" customFormat="1" ht="12">
      <c r="B106" s="25"/>
      <c r="F106" s="26"/>
      <c r="G106" s="26"/>
      <c r="H106" s="26"/>
      <c r="I106" s="26"/>
    </row>
    <row r="107" spans="2:9" s="24" customFormat="1" ht="12">
      <c r="B107" s="25"/>
      <c r="F107" s="26"/>
      <c r="G107" s="26"/>
      <c r="H107" s="26"/>
      <c r="I107" s="26"/>
    </row>
    <row r="108" spans="2:9" s="24" customFormat="1" ht="12">
      <c r="B108" s="25"/>
      <c r="F108" s="26"/>
      <c r="G108" s="26"/>
      <c r="H108" s="26"/>
      <c r="I108" s="26"/>
    </row>
    <row r="109" spans="2:9" s="24" customFormat="1" ht="12">
      <c r="B109" s="25"/>
      <c r="F109" s="26"/>
      <c r="G109" s="26"/>
      <c r="H109" s="26"/>
      <c r="I109" s="26"/>
    </row>
    <row r="110" spans="2:9" s="24" customFormat="1" ht="12">
      <c r="B110" s="25"/>
      <c r="F110" s="26"/>
      <c r="G110" s="26"/>
      <c r="H110" s="26"/>
      <c r="I110" s="26"/>
    </row>
    <row r="111" spans="2:9" s="24" customFormat="1" ht="12">
      <c r="B111" s="25"/>
      <c r="F111" s="26"/>
      <c r="G111" s="26"/>
      <c r="H111" s="26"/>
      <c r="I111" s="26"/>
    </row>
    <row r="112" spans="2:9" s="24" customFormat="1" ht="12">
      <c r="B112" s="25"/>
      <c r="F112" s="26"/>
      <c r="G112" s="26"/>
      <c r="H112" s="26"/>
      <c r="I112" s="26"/>
    </row>
    <row r="113" spans="2:9" s="24" customFormat="1" ht="12">
      <c r="B113" s="25"/>
      <c r="F113" s="26"/>
      <c r="G113" s="26"/>
      <c r="H113" s="26"/>
      <c r="I113" s="26"/>
    </row>
    <row r="114" spans="2:9" s="24" customFormat="1" ht="12">
      <c r="B114" s="25"/>
      <c r="F114" s="26"/>
      <c r="G114" s="26"/>
      <c r="H114" s="26"/>
      <c r="I114" s="26"/>
    </row>
    <row r="115" spans="2:9" s="24" customFormat="1" ht="12">
      <c r="B115" s="25"/>
      <c r="F115" s="26"/>
      <c r="G115" s="26"/>
      <c r="H115" s="26"/>
      <c r="I115" s="26"/>
    </row>
    <row r="116" spans="2:9" s="24" customFormat="1" ht="12">
      <c r="B116" s="25"/>
      <c r="F116" s="26"/>
      <c r="G116" s="26"/>
      <c r="H116" s="26"/>
      <c r="I116" s="26"/>
    </row>
    <row r="117" spans="2:9" s="24" customFormat="1" ht="12">
      <c r="B117" s="25"/>
      <c r="F117" s="26"/>
      <c r="G117" s="26"/>
      <c r="H117" s="26"/>
      <c r="I117" s="26"/>
    </row>
    <row r="118" spans="2:9" s="24" customFormat="1" ht="12">
      <c r="B118" s="25"/>
      <c r="F118" s="26"/>
      <c r="G118" s="26"/>
      <c r="H118" s="26"/>
      <c r="I118" s="26"/>
    </row>
    <row r="119" spans="2:9" s="24" customFormat="1" ht="12">
      <c r="B119" s="25"/>
      <c r="F119" s="26"/>
      <c r="G119" s="26"/>
      <c r="H119" s="26"/>
      <c r="I119" s="26"/>
    </row>
    <row r="120" spans="2:9" s="24" customFormat="1" ht="12">
      <c r="B120" s="25"/>
      <c r="F120" s="26"/>
      <c r="G120" s="26"/>
      <c r="H120" s="26"/>
      <c r="I120" s="26"/>
    </row>
    <row r="121" spans="2:9" s="24" customFormat="1" ht="12">
      <c r="B121" s="25"/>
      <c r="F121" s="26"/>
      <c r="G121" s="26"/>
      <c r="H121" s="26"/>
      <c r="I121" s="26"/>
    </row>
    <row r="122" spans="2:9" s="24" customFormat="1" ht="12">
      <c r="B122" s="25"/>
      <c r="F122" s="26"/>
      <c r="G122" s="26"/>
      <c r="H122" s="26"/>
      <c r="I122" s="26"/>
    </row>
    <row r="123" spans="2:9" s="24" customFormat="1" ht="12">
      <c r="B123" s="25"/>
      <c r="F123" s="26"/>
      <c r="G123" s="26"/>
      <c r="H123" s="26"/>
      <c r="I123" s="26"/>
    </row>
    <row r="124" spans="2:9" s="24" customFormat="1" ht="12">
      <c r="B124" s="25"/>
      <c r="F124" s="26"/>
      <c r="G124" s="26"/>
      <c r="H124" s="26"/>
      <c r="I124" s="26"/>
    </row>
    <row r="125" spans="2:9" s="24" customFormat="1" ht="12">
      <c r="B125" s="25"/>
      <c r="F125" s="26"/>
      <c r="G125" s="26"/>
      <c r="H125" s="26"/>
      <c r="I125" s="26"/>
    </row>
    <row r="126" spans="2:9" s="24" customFormat="1" ht="12">
      <c r="B126" s="25"/>
      <c r="F126" s="26"/>
      <c r="G126" s="26"/>
      <c r="H126" s="26"/>
      <c r="I126" s="26"/>
    </row>
    <row r="127" spans="2:9" s="24" customFormat="1" ht="12">
      <c r="B127" s="25"/>
      <c r="F127" s="26"/>
      <c r="G127" s="26"/>
      <c r="H127" s="26"/>
      <c r="I127" s="26"/>
    </row>
    <row r="128" spans="2:9" s="24" customFormat="1" ht="12">
      <c r="B128" s="25"/>
      <c r="F128" s="26"/>
      <c r="G128" s="26"/>
      <c r="H128" s="26"/>
      <c r="I128" s="26"/>
    </row>
    <row r="129" spans="2:9" s="24" customFormat="1" ht="12">
      <c r="B129" s="25"/>
      <c r="F129" s="26"/>
      <c r="G129" s="26"/>
      <c r="H129" s="26"/>
      <c r="I129" s="26"/>
    </row>
    <row r="130" spans="2:9" s="24" customFormat="1" ht="12">
      <c r="B130" s="25"/>
      <c r="F130" s="26"/>
      <c r="G130" s="26"/>
      <c r="H130" s="26"/>
      <c r="I130" s="26"/>
    </row>
    <row r="131" spans="2:9" s="24" customFormat="1" ht="12">
      <c r="B131" s="25"/>
      <c r="F131" s="26"/>
      <c r="G131" s="26"/>
      <c r="H131" s="26"/>
      <c r="I131" s="26"/>
    </row>
    <row r="132" spans="2:9" s="24" customFormat="1" ht="12">
      <c r="B132" s="25"/>
      <c r="F132" s="26"/>
      <c r="G132" s="26"/>
      <c r="H132" s="26"/>
      <c r="I132" s="26"/>
    </row>
    <row r="133" spans="2:9" s="24" customFormat="1" ht="12">
      <c r="B133" s="25"/>
      <c r="F133" s="26"/>
      <c r="G133" s="26"/>
      <c r="H133" s="26"/>
      <c r="I133" s="26"/>
    </row>
    <row r="134" spans="2:9" s="24" customFormat="1" ht="12">
      <c r="B134" s="25"/>
      <c r="F134" s="26"/>
      <c r="G134" s="26"/>
      <c r="H134" s="26"/>
      <c r="I134" s="26"/>
    </row>
    <row r="135" spans="2:9" s="24" customFormat="1" ht="12">
      <c r="B135" s="25"/>
      <c r="F135" s="26"/>
      <c r="G135" s="26"/>
      <c r="H135" s="26"/>
      <c r="I135" s="26"/>
    </row>
    <row r="136" spans="2:9" s="24" customFormat="1" ht="12">
      <c r="B136" s="25"/>
      <c r="F136" s="26"/>
      <c r="G136" s="26"/>
      <c r="H136" s="26"/>
      <c r="I136" s="26"/>
    </row>
    <row r="137" spans="2:9" s="24" customFormat="1" ht="12">
      <c r="B137" s="25"/>
      <c r="F137" s="26"/>
      <c r="G137" s="26"/>
      <c r="H137" s="26"/>
      <c r="I137" s="26"/>
    </row>
    <row r="138" spans="2:9" s="24" customFormat="1" ht="12">
      <c r="B138" s="25"/>
      <c r="F138" s="26"/>
      <c r="G138" s="26"/>
      <c r="H138" s="26"/>
      <c r="I138" s="26"/>
    </row>
    <row r="139" spans="2:9" s="24" customFormat="1" ht="12">
      <c r="B139" s="25"/>
      <c r="F139" s="26"/>
      <c r="G139" s="26"/>
      <c r="H139" s="26"/>
      <c r="I139" s="26"/>
    </row>
    <row r="140" spans="2:9" s="24" customFormat="1" ht="12">
      <c r="B140" s="25"/>
      <c r="F140" s="26"/>
      <c r="G140" s="26"/>
      <c r="H140" s="26"/>
      <c r="I140" s="26"/>
    </row>
    <row r="141" spans="2:9" s="24" customFormat="1" ht="12">
      <c r="B141" s="25"/>
      <c r="F141" s="26"/>
      <c r="G141" s="26"/>
      <c r="H141" s="26"/>
      <c r="I141" s="26"/>
    </row>
    <row r="142" spans="2:9" s="24" customFormat="1" ht="12">
      <c r="B142" s="25"/>
      <c r="F142" s="26"/>
      <c r="G142" s="26"/>
      <c r="H142" s="26"/>
      <c r="I142" s="26"/>
    </row>
    <row r="143" spans="2:9" s="24" customFormat="1" ht="12">
      <c r="B143" s="25"/>
      <c r="F143" s="26"/>
      <c r="G143" s="26"/>
      <c r="H143" s="26"/>
      <c r="I143" s="26"/>
    </row>
    <row r="144" spans="2:9" s="24" customFormat="1" ht="12">
      <c r="B144" s="25"/>
      <c r="F144" s="26"/>
      <c r="G144" s="26"/>
      <c r="H144" s="26"/>
      <c r="I144" s="26"/>
    </row>
    <row r="145" spans="2:9" s="24" customFormat="1" ht="12">
      <c r="B145" s="25"/>
      <c r="F145" s="26"/>
      <c r="G145" s="26"/>
      <c r="H145" s="26"/>
      <c r="I145" s="26"/>
    </row>
    <row r="146" spans="2:9" s="24" customFormat="1" ht="12">
      <c r="B146" s="25"/>
      <c r="F146" s="26"/>
      <c r="G146" s="26"/>
      <c r="H146" s="26"/>
      <c r="I146" s="26"/>
    </row>
    <row r="147" spans="2:9" s="24" customFormat="1" ht="12">
      <c r="B147" s="25"/>
      <c r="F147" s="26"/>
      <c r="G147" s="26"/>
      <c r="H147" s="26"/>
      <c r="I147" s="26"/>
    </row>
    <row r="148" spans="2:9" s="24" customFormat="1" ht="12">
      <c r="B148" s="25"/>
      <c r="F148" s="26"/>
      <c r="G148" s="26"/>
      <c r="H148" s="26"/>
      <c r="I148" s="26"/>
    </row>
    <row r="149" spans="2:9" s="24" customFormat="1" ht="12">
      <c r="B149" s="25"/>
      <c r="F149" s="26"/>
      <c r="G149" s="26"/>
      <c r="H149" s="26"/>
      <c r="I149" s="26"/>
    </row>
    <row r="150" spans="2:9" s="24" customFormat="1" ht="12">
      <c r="B150" s="25"/>
      <c r="F150" s="26"/>
      <c r="G150" s="26"/>
      <c r="H150" s="26"/>
      <c r="I150" s="26"/>
    </row>
    <row r="151" spans="2:9" s="24" customFormat="1" ht="12">
      <c r="B151" s="25"/>
      <c r="F151" s="26"/>
      <c r="G151" s="26"/>
      <c r="H151" s="26"/>
      <c r="I151" s="26"/>
    </row>
    <row r="152" spans="2:9" s="24" customFormat="1" ht="12">
      <c r="B152" s="25"/>
      <c r="F152" s="26"/>
      <c r="G152" s="26"/>
      <c r="H152" s="26"/>
      <c r="I152" s="26"/>
    </row>
    <row r="153" spans="2:9" s="24" customFormat="1" ht="12">
      <c r="B153" s="25"/>
      <c r="F153" s="26"/>
      <c r="G153" s="26"/>
      <c r="H153" s="26"/>
      <c r="I153" s="26"/>
    </row>
    <row r="154" spans="2:9" s="24" customFormat="1" ht="12">
      <c r="B154" s="25"/>
      <c r="F154" s="26"/>
      <c r="G154" s="26"/>
      <c r="H154" s="26"/>
      <c r="I154" s="26"/>
    </row>
    <row r="155" spans="2:9" s="24" customFormat="1" ht="12">
      <c r="B155" s="25"/>
      <c r="F155" s="26"/>
      <c r="G155" s="26"/>
      <c r="H155" s="26"/>
      <c r="I155" s="26"/>
    </row>
    <row r="156" spans="2:9" s="24" customFormat="1" ht="12">
      <c r="B156" s="25"/>
      <c r="F156" s="26"/>
      <c r="G156" s="26"/>
      <c r="H156" s="26"/>
      <c r="I156" s="26"/>
    </row>
    <row r="157" spans="2:9" s="24" customFormat="1" ht="12">
      <c r="B157" s="25"/>
      <c r="F157" s="26"/>
      <c r="G157" s="26"/>
      <c r="H157" s="26"/>
      <c r="I157" s="26"/>
    </row>
    <row r="158" spans="2:9" s="24" customFormat="1" ht="12">
      <c r="B158" s="25"/>
      <c r="F158" s="26"/>
      <c r="G158" s="26"/>
      <c r="H158" s="26"/>
      <c r="I158" s="26"/>
    </row>
    <row r="159" spans="2:9" s="24" customFormat="1" ht="12">
      <c r="B159" s="25"/>
      <c r="F159" s="26"/>
      <c r="G159" s="26"/>
      <c r="H159" s="26"/>
      <c r="I159" s="26"/>
    </row>
    <row r="160" spans="2:9" s="24" customFormat="1" ht="12">
      <c r="B160" s="25"/>
      <c r="F160" s="26"/>
      <c r="G160" s="26"/>
      <c r="H160" s="26"/>
      <c r="I160" s="26"/>
    </row>
    <row r="161" spans="2:9" s="24" customFormat="1" ht="12">
      <c r="B161" s="25"/>
      <c r="F161" s="26"/>
      <c r="G161" s="26"/>
      <c r="H161" s="26"/>
      <c r="I161" s="26"/>
    </row>
    <row r="162" spans="2:9" s="24" customFormat="1" ht="12">
      <c r="B162" s="25"/>
      <c r="F162" s="26"/>
      <c r="G162" s="26"/>
      <c r="H162" s="26"/>
      <c r="I162" s="26"/>
    </row>
    <row r="163" spans="2:9" s="24" customFormat="1" ht="12">
      <c r="B163" s="25"/>
      <c r="F163" s="26"/>
      <c r="G163" s="26"/>
      <c r="H163" s="26"/>
      <c r="I163" s="26"/>
    </row>
    <row r="164" spans="2:9" s="24" customFormat="1" ht="12">
      <c r="B164" s="25"/>
      <c r="F164" s="26"/>
      <c r="G164" s="26"/>
      <c r="H164" s="26"/>
      <c r="I164" s="26"/>
    </row>
    <row r="165" spans="2:9" s="24" customFormat="1" ht="12">
      <c r="B165" s="25"/>
      <c r="F165" s="26"/>
      <c r="G165" s="26"/>
      <c r="H165" s="26"/>
      <c r="I165" s="26"/>
    </row>
    <row r="166" spans="2:9" s="24" customFormat="1" ht="12">
      <c r="B166" s="25"/>
      <c r="F166" s="26"/>
      <c r="G166" s="26"/>
      <c r="H166" s="26"/>
      <c r="I166" s="26"/>
    </row>
    <row r="167" spans="2:9" s="24" customFormat="1" ht="12">
      <c r="B167" s="25"/>
      <c r="F167" s="26"/>
      <c r="G167" s="26"/>
      <c r="H167" s="26"/>
      <c r="I167" s="26"/>
    </row>
    <row r="168" spans="2:9" s="24" customFormat="1" ht="12">
      <c r="B168" s="25"/>
      <c r="F168" s="26"/>
      <c r="G168" s="26"/>
      <c r="H168" s="26"/>
      <c r="I168" s="26"/>
    </row>
    <row r="169" spans="2:9" s="24" customFormat="1" ht="12">
      <c r="B169" s="25"/>
      <c r="F169" s="26"/>
      <c r="G169" s="26"/>
      <c r="H169" s="26"/>
      <c r="I169" s="26"/>
    </row>
    <row r="170" spans="2:9" s="24" customFormat="1" ht="12">
      <c r="B170" s="25"/>
      <c r="F170" s="26"/>
      <c r="G170" s="26"/>
      <c r="H170" s="26"/>
      <c r="I170" s="26"/>
    </row>
    <row r="171" spans="2:9" s="24" customFormat="1" ht="12">
      <c r="B171" s="25"/>
      <c r="F171" s="26"/>
      <c r="G171" s="26"/>
      <c r="H171" s="26"/>
      <c r="I171" s="26"/>
    </row>
    <row r="172" spans="2:9" s="24" customFormat="1" ht="12">
      <c r="B172" s="25"/>
      <c r="F172" s="26"/>
      <c r="G172" s="26"/>
      <c r="H172" s="26"/>
      <c r="I172" s="26"/>
    </row>
    <row r="173" spans="2:9" s="24" customFormat="1" ht="12">
      <c r="B173" s="25"/>
      <c r="F173" s="26"/>
      <c r="G173" s="26"/>
      <c r="H173" s="26"/>
      <c r="I173" s="26"/>
    </row>
    <row r="174" spans="2:9" s="24" customFormat="1" ht="12">
      <c r="B174" s="25"/>
      <c r="F174" s="26"/>
      <c r="G174" s="26"/>
      <c r="H174" s="26"/>
      <c r="I174" s="26"/>
    </row>
    <row r="175" spans="2:9" s="24" customFormat="1" ht="12">
      <c r="B175" s="25"/>
      <c r="F175" s="26"/>
      <c r="G175" s="26"/>
      <c r="H175" s="26"/>
      <c r="I175" s="26"/>
    </row>
    <row r="176" spans="2:9" s="24" customFormat="1" ht="12">
      <c r="B176" s="25"/>
      <c r="F176" s="26"/>
      <c r="G176" s="26"/>
      <c r="H176" s="26"/>
      <c r="I176" s="26"/>
    </row>
    <row r="177" spans="2:9" s="24" customFormat="1" ht="12">
      <c r="B177" s="25"/>
      <c r="F177" s="26"/>
      <c r="G177" s="26"/>
      <c r="H177" s="26"/>
      <c r="I177" s="26"/>
    </row>
    <row r="178" spans="2:9" s="24" customFormat="1" ht="12">
      <c r="B178" s="25"/>
      <c r="F178" s="26"/>
      <c r="G178" s="26"/>
      <c r="H178" s="26"/>
      <c r="I178" s="26"/>
    </row>
    <row r="179" spans="2:9" s="24" customFormat="1" ht="12">
      <c r="B179" s="25"/>
      <c r="F179" s="26"/>
      <c r="G179" s="26"/>
      <c r="H179" s="26"/>
      <c r="I179" s="26"/>
    </row>
    <row r="180" spans="2:9" s="24" customFormat="1" ht="12">
      <c r="B180" s="25"/>
      <c r="F180" s="26"/>
      <c r="G180" s="26"/>
      <c r="H180" s="26"/>
      <c r="I180" s="26"/>
    </row>
    <row r="181" spans="2:9" s="24" customFormat="1" ht="12">
      <c r="B181" s="25"/>
      <c r="F181" s="26"/>
      <c r="G181" s="26"/>
      <c r="H181" s="26"/>
      <c r="I181" s="26"/>
    </row>
    <row r="182" spans="2:9" s="24" customFormat="1" ht="12">
      <c r="B182" s="25"/>
      <c r="F182" s="26"/>
      <c r="G182" s="26"/>
      <c r="H182" s="26"/>
      <c r="I182" s="26"/>
    </row>
    <row r="183" spans="2:9" s="24" customFormat="1" ht="12">
      <c r="B183" s="25"/>
      <c r="F183" s="26"/>
      <c r="G183" s="26"/>
      <c r="H183" s="26"/>
      <c r="I183" s="26"/>
    </row>
    <row r="184" spans="2:9" s="24" customFormat="1" ht="12">
      <c r="B184" s="25"/>
      <c r="F184" s="26"/>
      <c r="G184" s="26"/>
      <c r="H184" s="26"/>
      <c r="I184" s="26"/>
    </row>
    <row r="185" spans="2:9" s="24" customFormat="1" ht="12">
      <c r="B185" s="25"/>
      <c r="F185" s="26"/>
      <c r="G185" s="26"/>
      <c r="H185" s="26"/>
      <c r="I185" s="26"/>
    </row>
    <row r="186" spans="2:9" s="24" customFormat="1" ht="12">
      <c r="B186" s="25"/>
      <c r="F186" s="26"/>
      <c r="G186" s="26"/>
      <c r="H186" s="26"/>
      <c r="I186" s="26"/>
    </row>
    <row r="187" spans="2:9" s="24" customFormat="1" ht="12">
      <c r="B187" s="25"/>
      <c r="F187" s="26"/>
      <c r="G187" s="26"/>
      <c r="H187" s="26"/>
      <c r="I187" s="26"/>
    </row>
    <row r="188" spans="2:9" s="24" customFormat="1" ht="12">
      <c r="B188" s="25"/>
      <c r="F188" s="26"/>
      <c r="G188" s="26"/>
      <c r="H188" s="26"/>
      <c r="I188" s="26"/>
    </row>
    <row r="189" spans="2:9" s="24" customFormat="1" ht="12">
      <c r="B189" s="25"/>
      <c r="F189" s="26"/>
      <c r="G189" s="26"/>
      <c r="H189" s="26"/>
      <c r="I189" s="26"/>
    </row>
    <row r="190" spans="2:9" s="24" customFormat="1" ht="12">
      <c r="B190" s="25"/>
      <c r="F190" s="26"/>
      <c r="G190" s="26"/>
      <c r="H190" s="26"/>
      <c r="I190" s="26"/>
    </row>
    <row r="191" spans="2:9" s="24" customFormat="1" ht="12">
      <c r="B191" s="25"/>
      <c r="F191" s="26"/>
      <c r="G191" s="26"/>
      <c r="H191" s="26"/>
      <c r="I191" s="26"/>
    </row>
    <row r="192" spans="2:9" s="24" customFormat="1" ht="12">
      <c r="B192" s="25"/>
      <c r="F192" s="26"/>
      <c r="G192" s="26"/>
      <c r="H192" s="26"/>
      <c r="I192" s="26"/>
    </row>
    <row r="193" spans="2:9" s="24" customFormat="1" ht="12">
      <c r="B193" s="25"/>
      <c r="F193" s="26"/>
      <c r="G193" s="26"/>
      <c r="H193" s="26"/>
      <c r="I193" s="26"/>
    </row>
    <row r="194" spans="2:9" s="24" customFormat="1" ht="12">
      <c r="B194" s="25"/>
      <c r="F194" s="26"/>
      <c r="G194" s="26"/>
      <c r="H194" s="26"/>
      <c r="I194" s="26"/>
    </row>
    <row r="195" spans="2:9" s="24" customFormat="1" ht="12">
      <c r="B195" s="25"/>
      <c r="F195" s="26"/>
      <c r="G195" s="26"/>
      <c r="H195" s="26"/>
      <c r="I195" s="26"/>
    </row>
    <row r="196" spans="2:9" s="24" customFormat="1" ht="12">
      <c r="B196" s="25"/>
      <c r="F196" s="26"/>
      <c r="G196" s="26"/>
      <c r="H196" s="26"/>
      <c r="I196" s="26"/>
    </row>
    <row r="197" spans="2:9" s="24" customFormat="1" ht="12">
      <c r="B197" s="25"/>
      <c r="F197" s="26"/>
      <c r="G197" s="26"/>
      <c r="H197" s="26"/>
      <c r="I197" s="26"/>
    </row>
    <row r="198" spans="2:9" s="24" customFormat="1" ht="12">
      <c r="B198" s="25"/>
      <c r="F198" s="26"/>
      <c r="G198" s="26"/>
      <c r="H198" s="26"/>
      <c r="I198" s="26"/>
    </row>
    <row r="199" spans="2:9" s="24" customFormat="1" ht="12">
      <c r="B199" s="25"/>
      <c r="F199" s="26"/>
      <c r="G199" s="26"/>
      <c r="H199" s="26"/>
      <c r="I199" s="26"/>
    </row>
    <row r="200" spans="2:9" s="24" customFormat="1" ht="12">
      <c r="B200" s="25"/>
      <c r="F200" s="26"/>
      <c r="G200" s="26"/>
      <c r="H200" s="26"/>
      <c r="I200" s="26"/>
    </row>
    <row r="201" spans="2:9" s="24" customFormat="1" ht="12">
      <c r="B201" s="25"/>
      <c r="F201" s="26"/>
      <c r="G201" s="26"/>
      <c r="H201" s="26"/>
      <c r="I201" s="26"/>
    </row>
    <row r="202" spans="2:9" s="24" customFormat="1" ht="12">
      <c r="B202" s="25"/>
      <c r="F202" s="26"/>
      <c r="G202" s="26"/>
      <c r="H202" s="26"/>
      <c r="I202" s="26"/>
    </row>
    <row r="203" spans="2:9" s="24" customFormat="1" ht="12">
      <c r="B203" s="25"/>
      <c r="F203" s="26"/>
      <c r="G203" s="26"/>
      <c r="H203" s="26"/>
      <c r="I203" s="26"/>
    </row>
    <row r="204" spans="2:9" s="24" customFormat="1" ht="12">
      <c r="B204" s="25"/>
      <c r="F204" s="26"/>
      <c r="G204" s="26"/>
      <c r="H204" s="26"/>
      <c r="I204" s="26"/>
    </row>
    <row r="205" spans="2:9" s="24" customFormat="1" ht="12">
      <c r="B205" s="25"/>
      <c r="F205" s="26"/>
      <c r="G205" s="26"/>
      <c r="H205" s="26"/>
      <c r="I205" s="26"/>
    </row>
    <row r="206" spans="2:9" s="24" customFormat="1" ht="12">
      <c r="B206" s="25"/>
      <c r="F206" s="26"/>
      <c r="G206" s="26"/>
      <c r="H206" s="26"/>
      <c r="I206" s="26"/>
    </row>
    <row r="207" spans="2:9" s="24" customFormat="1" ht="12">
      <c r="B207" s="25"/>
      <c r="F207" s="26"/>
      <c r="G207" s="26"/>
      <c r="H207" s="26"/>
      <c r="I207" s="26"/>
    </row>
    <row r="208" spans="2:9" s="24" customFormat="1" ht="12">
      <c r="B208" s="25"/>
      <c r="F208" s="26"/>
      <c r="G208" s="26"/>
      <c r="H208" s="26"/>
      <c r="I208" s="26"/>
    </row>
    <row r="209" spans="2:9" s="24" customFormat="1" ht="12">
      <c r="B209" s="25"/>
      <c r="F209" s="26"/>
      <c r="G209" s="26"/>
      <c r="H209" s="26"/>
      <c r="I209" s="26"/>
    </row>
    <row r="210" spans="2:9" s="24" customFormat="1" ht="12">
      <c r="B210" s="25"/>
      <c r="F210" s="26"/>
      <c r="G210" s="26"/>
      <c r="H210" s="26"/>
      <c r="I210" s="26"/>
    </row>
    <row r="211" spans="2:9" s="24" customFormat="1" ht="12">
      <c r="B211" s="25"/>
      <c r="F211" s="26"/>
      <c r="G211" s="26"/>
      <c r="H211" s="26"/>
      <c r="I211" s="26"/>
    </row>
    <row r="212" spans="2:9" s="24" customFormat="1" ht="12">
      <c r="B212" s="25"/>
      <c r="F212" s="26"/>
      <c r="G212" s="26"/>
      <c r="H212" s="26"/>
      <c r="I212" s="26"/>
    </row>
    <row r="213" spans="2:9" s="24" customFormat="1" ht="12">
      <c r="B213" s="25"/>
      <c r="F213" s="26"/>
      <c r="G213" s="26"/>
      <c r="H213" s="26"/>
      <c r="I213" s="26"/>
    </row>
    <row r="214" spans="2:9" s="24" customFormat="1" ht="12">
      <c r="B214" s="25"/>
      <c r="F214" s="26"/>
      <c r="G214" s="26"/>
      <c r="H214" s="26"/>
      <c r="I214" s="26"/>
    </row>
    <row r="215" spans="2:9" s="24" customFormat="1" ht="12">
      <c r="B215" s="25"/>
      <c r="F215" s="26"/>
      <c r="G215" s="26"/>
      <c r="H215" s="26"/>
      <c r="I215" s="26"/>
    </row>
    <row r="216" spans="2:9" s="24" customFormat="1" ht="12">
      <c r="B216" s="25"/>
      <c r="F216" s="26"/>
      <c r="G216" s="26"/>
      <c r="H216" s="26"/>
      <c r="I216" s="26"/>
    </row>
    <row r="217" spans="2:9" s="24" customFormat="1" ht="12">
      <c r="B217" s="25"/>
      <c r="F217" s="26"/>
      <c r="G217" s="26"/>
      <c r="H217" s="26"/>
      <c r="I217" s="26"/>
    </row>
    <row r="218" spans="2:9" s="24" customFormat="1" ht="12">
      <c r="B218" s="25"/>
      <c r="F218" s="26"/>
      <c r="G218" s="26"/>
      <c r="H218" s="26"/>
      <c r="I218" s="26"/>
    </row>
    <row r="219" spans="2:9" s="24" customFormat="1" ht="12">
      <c r="B219" s="25"/>
      <c r="F219" s="26"/>
      <c r="G219" s="26"/>
      <c r="H219" s="26"/>
      <c r="I219" s="26"/>
    </row>
    <row r="220" spans="2:9" s="24" customFormat="1" ht="12">
      <c r="B220" s="25"/>
      <c r="F220" s="26"/>
      <c r="G220" s="26"/>
      <c r="H220" s="26"/>
      <c r="I220" s="26"/>
    </row>
    <row r="221" spans="2:9" s="24" customFormat="1" ht="12">
      <c r="B221" s="25"/>
      <c r="F221" s="26"/>
      <c r="G221" s="26"/>
      <c r="H221" s="26"/>
      <c r="I221" s="26"/>
    </row>
    <row r="222" spans="2:9" s="24" customFormat="1" ht="12">
      <c r="B222" s="25"/>
      <c r="F222" s="26"/>
      <c r="G222" s="26"/>
      <c r="H222" s="26"/>
      <c r="I222" s="26"/>
    </row>
    <row r="223" spans="2:9" s="24" customFormat="1" ht="12">
      <c r="B223" s="25"/>
      <c r="F223" s="26"/>
      <c r="G223" s="26"/>
      <c r="H223" s="26"/>
      <c r="I223" s="26"/>
    </row>
    <row r="224" spans="2:9" s="24" customFormat="1" ht="12">
      <c r="B224" s="25"/>
      <c r="F224" s="26"/>
      <c r="G224" s="26"/>
      <c r="H224" s="26"/>
      <c r="I224" s="26"/>
    </row>
    <row r="225" spans="2:9" s="24" customFormat="1" ht="12">
      <c r="B225" s="25"/>
      <c r="F225" s="26"/>
      <c r="G225" s="26"/>
      <c r="H225" s="26"/>
      <c r="I225" s="26"/>
    </row>
    <row r="226" spans="2:9" s="24" customFormat="1" ht="12">
      <c r="B226" s="25"/>
      <c r="F226" s="26"/>
      <c r="G226" s="26"/>
      <c r="H226" s="26"/>
      <c r="I226" s="26"/>
    </row>
    <row r="227" spans="2:9" s="24" customFormat="1" ht="12">
      <c r="B227" s="25"/>
      <c r="F227" s="26"/>
      <c r="G227" s="26"/>
      <c r="H227" s="26"/>
      <c r="I227" s="26"/>
    </row>
    <row r="228" spans="2:9" s="24" customFormat="1" ht="12">
      <c r="B228" s="25"/>
      <c r="F228" s="26"/>
      <c r="G228" s="26"/>
      <c r="H228" s="26"/>
      <c r="I228" s="26"/>
    </row>
    <row r="229" spans="2:9" s="24" customFormat="1" ht="12">
      <c r="B229" s="25"/>
      <c r="F229" s="26"/>
      <c r="G229" s="26"/>
      <c r="H229" s="26"/>
      <c r="I229" s="26"/>
    </row>
    <row r="230" spans="2:9" s="24" customFormat="1" ht="12">
      <c r="B230" s="25"/>
      <c r="F230" s="26"/>
      <c r="G230" s="26"/>
      <c r="H230" s="26"/>
      <c r="I230" s="26"/>
    </row>
    <row r="231" spans="2:9" s="24" customFormat="1" ht="12">
      <c r="B231" s="25"/>
      <c r="F231" s="26"/>
      <c r="G231" s="26"/>
      <c r="H231" s="26"/>
      <c r="I231" s="26"/>
    </row>
    <row r="232" spans="2:9" s="24" customFormat="1" ht="12">
      <c r="B232" s="25"/>
      <c r="F232" s="26"/>
      <c r="G232" s="26"/>
      <c r="H232" s="26"/>
      <c r="I232" s="26"/>
    </row>
    <row r="233" spans="2:9" s="24" customFormat="1" ht="12">
      <c r="B233" s="25"/>
      <c r="F233" s="26"/>
      <c r="G233" s="26"/>
      <c r="H233" s="26"/>
      <c r="I233" s="26"/>
    </row>
    <row r="234" spans="2:9" s="24" customFormat="1" ht="12">
      <c r="B234" s="25"/>
      <c r="F234" s="26"/>
      <c r="G234" s="26"/>
      <c r="H234" s="26"/>
      <c r="I234" s="26"/>
    </row>
    <row r="235" spans="2:9" s="24" customFormat="1" ht="12">
      <c r="B235" s="25"/>
      <c r="F235" s="26"/>
      <c r="G235" s="26"/>
      <c r="H235" s="26"/>
      <c r="I235" s="26"/>
    </row>
    <row r="236" spans="2:9" s="24" customFormat="1" ht="12">
      <c r="B236" s="25"/>
      <c r="F236" s="26"/>
      <c r="G236" s="26"/>
      <c r="H236" s="26"/>
      <c r="I236" s="26"/>
    </row>
    <row r="237" spans="2:9" s="24" customFormat="1" ht="12">
      <c r="B237" s="25"/>
      <c r="F237" s="26"/>
      <c r="G237" s="26"/>
      <c r="H237" s="26"/>
      <c r="I237" s="26"/>
    </row>
    <row r="238" spans="2:9" s="24" customFormat="1" ht="12">
      <c r="B238" s="25"/>
      <c r="F238" s="26"/>
      <c r="G238" s="26"/>
      <c r="H238" s="26"/>
      <c r="I238" s="26"/>
    </row>
    <row r="239" spans="2:9" s="24" customFormat="1" ht="12">
      <c r="B239" s="25"/>
      <c r="F239" s="26"/>
      <c r="G239" s="26"/>
      <c r="H239" s="26"/>
      <c r="I239" s="26"/>
    </row>
    <row r="240" spans="2:9" s="24" customFormat="1" ht="12">
      <c r="B240" s="25"/>
      <c r="F240" s="26"/>
      <c r="G240" s="26"/>
      <c r="H240" s="26"/>
      <c r="I240" s="26"/>
    </row>
    <row r="241" spans="2:9" s="24" customFormat="1" ht="12">
      <c r="B241" s="25"/>
      <c r="F241" s="26"/>
      <c r="G241" s="26"/>
      <c r="H241" s="26"/>
      <c r="I241" s="26"/>
    </row>
    <row r="242" spans="2:9" s="24" customFormat="1" ht="12">
      <c r="B242" s="25"/>
      <c r="F242" s="26"/>
      <c r="G242" s="26"/>
      <c r="H242" s="26"/>
      <c r="I242" s="26"/>
    </row>
    <row r="243" spans="2:9" s="24" customFormat="1" ht="12">
      <c r="B243" s="25"/>
      <c r="F243" s="26"/>
      <c r="G243" s="26"/>
      <c r="H243" s="26"/>
      <c r="I243" s="26"/>
    </row>
    <row r="244" spans="2:9" s="24" customFormat="1" ht="12">
      <c r="B244" s="25"/>
      <c r="F244" s="26"/>
      <c r="G244" s="26"/>
      <c r="H244" s="26"/>
      <c r="I244" s="26"/>
    </row>
    <row r="245" spans="2:9" s="24" customFormat="1" ht="12">
      <c r="B245" s="25"/>
      <c r="F245" s="26"/>
      <c r="G245" s="26"/>
      <c r="H245" s="26"/>
      <c r="I245" s="26"/>
    </row>
    <row r="246" spans="2:9" s="24" customFormat="1" ht="12">
      <c r="B246" s="25"/>
      <c r="F246" s="26"/>
      <c r="G246" s="26"/>
      <c r="H246" s="26"/>
      <c r="I246" s="26"/>
    </row>
    <row r="247" spans="2:9" s="24" customFormat="1" ht="12">
      <c r="B247" s="25"/>
      <c r="F247" s="26"/>
      <c r="G247" s="26"/>
      <c r="H247" s="26"/>
      <c r="I247" s="26"/>
    </row>
    <row r="248" spans="2:9" s="24" customFormat="1" ht="12">
      <c r="B248" s="25"/>
      <c r="F248" s="26"/>
      <c r="G248" s="26"/>
      <c r="H248" s="26"/>
      <c r="I248" s="26"/>
    </row>
    <row r="249" spans="2:9" s="24" customFormat="1" ht="12">
      <c r="B249" s="25"/>
      <c r="F249" s="26"/>
      <c r="G249" s="26"/>
      <c r="H249" s="26"/>
      <c r="I249" s="26"/>
    </row>
    <row r="250" spans="2:9" s="24" customFormat="1" ht="12">
      <c r="B250" s="25"/>
      <c r="F250" s="26"/>
      <c r="G250" s="26"/>
      <c r="H250" s="26"/>
      <c r="I250" s="26"/>
    </row>
    <row r="251" spans="2:9" s="24" customFormat="1" ht="12">
      <c r="B251" s="25"/>
      <c r="F251" s="26"/>
      <c r="G251" s="26"/>
      <c r="H251" s="26"/>
      <c r="I251" s="26"/>
    </row>
    <row r="252" spans="2:9" s="24" customFormat="1" ht="12">
      <c r="B252" s="25"/>
      <c r="F252" s="26"/>
      <c r="G252" s="26"/>
      <c r="H252" s="26"/>
      <c r="I252" s="26"/>
    </row>
    <row r="253" spans="2:9" s="24" customFormat="1" ht="12">
      <c r="B253" s="25"/>
      <c r="F253" s="26"/>
      <c r="G253" s="26"/>
      <c r="H253" s="26"/>
      <c r="I253" s="26"/>
    </row>
    <row r="254" spans="2:9" s="24" customFormat="1" ht="12">
      <c r="B254" s="25"/>
      <c r="F254" s="26"/>
      <c r="G254" s="26"/>
      <c r="H254" s="26"/>
      <c r="I254" s="26"/>
    </row>
    <row r="255" spans="2:9" s="24" customFormat="1" ht="12">
      <c r="B255" s="25"/>
      <c r="F255" s="26"/>
      <c r="G255" s="26"/>
      <c r="H255" s="26"/>
      <c r="I255" s="26"/>
    </row>
    <row r="256" spans="2:9" s="24" customFormat="1" ht="12">
      <c r="B256" s="25"/>
      <c r="F256" s="26"/>
      <c r="G256" s="26"/>
      <c r="H256" s="26"/>
      <c r="I256" s="26"/>
    </row>
    <row r="257" spans="2:9" s="24" customFormat="1" ht="12">
      <c r="B257" s="25"/>
      <c r="F257" s="26"/>
      <c r="G257" s="26"/>
      <c r="H257" s="26"/>
      <c r="I257" s="26"/>
    </row>
    <row r="258" spans="2:9" s="24" customFormat="1" ht="12">
      <c r="B258" s="25"/>
      <c r="F258" s="26"/>
      <c r="G258" s="26"/>
      <c r="H258" s="26"/>
      <c r="I258" s="26"/>
    </row>
    <row r="259" spans="2:9" s="24" customFormat="1" ht="12">
      <c r="B259" s="25"/>
      <c r="F259" s="26"/>
      <c r="G259" s="26"/>
      <c r="H259" s="26"/>
      <c r="I259" s="26"/>
    </row>
    <row r="260" spans="2:9" s="24" customFormat="1" ht="12">
      <c r="B260" s="25"/>
      <c r="F260" s="26"/>
      <c r="G260" s="26"/>
      <c r="H260" s="26"/>
      <c r="I260" s="26"/>
    </row>
    <row r="261" spans="2:9" s="24" customFormat="1" ht="12">
      <c r="B261" s="25"/>
      <c r="F261" s="26"/>
      <c r="G261" s="26"/>
      <c r="H261" s="26"/>
      <c r="I261" s="26"/>
    </row>
    <row r="262" spans="2:9" s="24" customFormat="1" ht="12">
      <c r="B262" s="25"/>
      <c r="F262" s="26"/>
      <c r="G262" s="26"/>
      <c r="H262" s="26"/>
      <c r="I262" s="26"/>
    </row>
    <row r="263" spans="2:9" s="24" customFormat="1" ht="12">
      <c r="B263" s="25"/>
      <c r="F263" s="26"/>
      <c r="G263" s="26"/>
      <c r="H263" s="26"/>
      <c r="I263" s="26"/>
    </row>
    <row r="264" spans="2:9" s="24" customFormat="1" ht="12">
      <c r="B264" s="25"/>
      <c r="F264" s="26"/>
      <c r="G264" s="26"/>
      <c r="H264" s="26"/>
      <c r="I264" s="26"/>
    </row>
    <row r="265" spans="2:9" s="24" customFormat="1" ht="12">
      <c r="B265" s="25"/>
      <c r="F265" s="26"/>
      <c r="G265" s="26"/>
      <c r="H265" s="26"/>
      <c r="I265" s="26"/>
    </row>
    <row r="266" spans="2:9" s="24" customFormat="1" ht="12">
      <c r="B266" s="25"/>
      <c r="F266" s="26"/>
      <c r="G266" s="26"/>
      <c r="H266" s="26"/>
      <c r="I266" s="26"/>
    </row>
    <row r="267" spans="2:9" s="24" customFormat="1" ht="12">
      <c r="B267" s="25"/>
      <c r="F267" s="26"/>
      <c r="G267" s="26"/>
      <c r="H267" s="26"/>
      <c r="I267" s="26"/>
    </row>
    <row r="268" spans="2:9" s="24" customFormat="1" ht="12">
      <c r="B268" s="25"/>
      <c r="F268" s="26"/>
      <c r="G268" s="26"/>
      <c r="H268" s="26"/>
      <c r="I268" s="26"/>
    </row>
    <row r="269" spans="2:9" s="24" customFormat="1" ht="12">
      <c r="B269" s="25"/>
      <c r="F269" s="26"/>
      <c r="G269" s="26"/>
      <c r="H269" s="26"/>
      <c r="I269" s="26"/>
    </row>
    <row r="270" spans="2:9" s="24" customFormat="1" ht="12">
      <c r="B270" s="25"/>
      <c r="F270" s="26"/>
      <c r="G270" s="26"/>
      <c r="H270" s="26"/>
      <c r="I270" s="26"/>
    </row>
    <row r="271" spans="2:9" s="24" customFormat="1" ht="12">
      <c r="B271" s="25"/>
      <c r="F271" s="26"/>
      <c r="G271" s="26"/>
      <c r="H271" s="26"/>
      <c r="I271" s="26"/>
    </row>
    <row r="272" spans="2:9" s="24" customFormat="1" ht="12">
      <c r="B272" s="25"/>
      <c r="F272" s="26"/>
      <c r="G272" s="26"/>
      <c r="H272" s="26"/>
      <c r="I272" s="26"/>
    </row>
    <row r="273" spans="2:9" s="24" customFormat="1" ht="12">
      <c r="B273" s="25"/>
      <c r="F273" s="26"/>
      <c r="G273" s="26"/>
      <c r="H273" s="26"/>
      <c r="I273" s="26"/>
    </row>
    <row r="274" spans="2:9" s="24" customFormat="1" ht="12">
      <c r="B274" s="25"/>
      <c r="F274" s="26"/>
      <c r="G274" s="26"/>
      <c r="H274" s="26"/>
      <c r="I274" s="26"/>
    </row>
    <row r="275" spans="2:9" s="24" customFormat="1" ht="12">
      <c r="B275" s="25"/>
      <c r="F275" s="26"/>
      <c r="G275" s="26"/>
      <c r="H275" s="26"/>
      <c r="I275" s="26"/>
    </row>
    <row r="276" spans="2:9" s="24" customFormat="1" ht="12">
      <c r="B276" s="25"/>
      <c r="F276" s="26"/>
      <c r="G276" s="26"/>
      <c r="H276" s="26"/>
      <c r="I276" s="26"/>
    </row>
    <row r="277" spans="2:9" s="24" customFormat="1" ht="12">
      <c r="B277" s="25"/>
      <c r="F277" s="26"/>
      <c r="G277" s="26"/>
      <c r="H277" s="26"/>
      <c r="I277" s="26"/>
    </row>
    <row r="278" spans="2:9" s="24" customFormat="1" ht="12">
      <c r="B278" s="25"/>
      <c r="F278" s="26"/>
      <c r="G278" s="26"/>
      <c r="H278" s="26"/>
      <c r="I278" s="26"/>
    </row>
    <row r="279" spans="2:9" s="24" customFormat="1" ht="12">
      <c r="B279" s="25"/>
      <c r="F279" s="26"/>
      <c r="G279" s="26"/>
      <c r="H279" s="26"/>
      <c r="I279" s="26"/>
    </row>
    <row r="280" spans="2:9" s="24" customFormat="1" ht="12">
      <c r="B280" s="25"/>
      <c r="F280" s="26"/>
      <c r="G280" s="26"/>
      <c r="H280" s="26"/>
      <c r="I280" s="26"/>
    </row>
    <row r="281" spans="2:9" s="24" customFormat="1" ht="12">
      <c r="B281" s="25"/>
      <c r="F281" s="26"/>
      <c r="G281" s="26"/>
      <c r="H281" s="26"/>
      <c r="I281" s="26"/>
    </row>
    <row r="282" spans="2:9" s="24" customFormat="1" ht="12">
      <c r="B282" s="25"/>
      <c r="F282" s="26"/>
      <c r="G282" s="26"/>
      <c r="H282" s="26"/>
      <c r="I282" s="26"/>
    </row>
    <row r="283" spans="2:9" s="24" customFormat="1" ht="12">
      <c r="B283" s="25"/>
      <c r="F283" s="26"/>
      <c r="G283" s="26"/>
      <c r="H283" s="26"/>
      <c r="I283" s="26"/>
    </row>
    <row r="284" spans="2:9" s="24" customFormat="1" ht="12">
      <c r="B284" s="25"/>
      <c r="F284" s="26"/>
      <c r="G284" s="26"/>
      <c r="H284" s="26"/>
      <c r="I284" s="26"/>
    </row>
    <row r="285" spans="2:9" s="24" customFormat="1" ht="12">
      <c r="B285" s="25"/>
      <c r="F285" s="26"/>
      <c r="G285" s="26"/>
      <c r="H285" s="26"/>
      <c r="I285" s="26"/>
    </row>
    <row r="286" spans="2:9" s="24" customFormat="1" ht="12">
      <c r="B286" s="25"/>
      <c r="F286" s="26"/>
      <c r="G286" s="26"/>
      <c r="H286" s="26"/>
      <c r="I286" s="26"/>
    </row>
    <row r="287" spans="2:9" s="24" customFormat="1" ht="12">
      <c r="B287" s="25"/>
      <c r="F287" s="26"/>
      <c r="G287" s="26"/>
      <c r="H287" s="26"/>
      <c r="I287" s="26"/>
    </row>
    <row r="288" spans="2:9" s="24" customFormat="1" ht="12">
      <c r="B288" s="25"/>
      <c r="F288" s="26"/>
      <c r="G288" s="26"/>
      <c r="H288" s="26"/>
      <c r="I288" s="26"/>
    </row>
    <row r="289" spans="2:9" s="24" customFormat="1" ht="12">
      <c r="B289" s="25"/>
      <c r="F289" s="26"/>
      <c r="G289" s="26"/>
      <c r="H289" s="26"/>
      <c r="I289" s="26"/>
    </row>
    <row r="290" spans="2:9" s="24" customFormat="1" ht="12">
      <c r="B290" s="25"/>
      <c r="F290" s="26"/>
      <c r="G290" s="26"/>
      <c r="H290" s="26"/>
      <c r="I290" s="26"/>
    </row>
    <row r="291" spans="2:9" s="24" customFormat="1" ht="12">
      <c r="B291" s="25"/>
      <c r="F291" s="26"/>
      <c r="G291" s="26"/>
      <c r="H291" s="26"/>
      <c r="I291" s="26"/>
    </row>
    <row r="292" spans="2:9" s="24" customFormat="1" ht="12">
      <c r="B292" s="25"/>
      <c r="F292" s="26"/>
      <c r="G292" s="26"/>
      <c r="H292" s="26"/>
      <c r="I292" s="26"/>
    </row>
    <row r="293" spans="2:9" s="24" customFormat="1" ht="12">
      <c r="B293" s="25"/>
      <c r="F293" s="26"/>
      <c r="G293" s="26"/>
      <c r="H293" s="26"/>
      <c r="I293" s="26"/>
    </row>
    <row r="294" spans="2:9" s="24" customFormat="1" ht="12">
      <c r="B294" s="25"/>
      <c r="F294" s="26"/>
      <c r="G294" s="26"/>
      <c r="H294" s="26"/>
      <c r="I294" s="26"/>
    </row>
    <row r="295" spans="2:9" s="24" customFormat="1" ht="12">
      <c r="B295" s="25"/>
      <c r="F295" s="26"/>
      <c r="G295" s="26"/>
      <c r="H295" s="26"/>
      <c r="I295" s="26"/>
    </row>
    <row r="296" spans="2:9" s="24" customFormat="1" ht="12">
      <c r="B296" s="25"/>
      <c r="F296" s="26"/>
      <c r="G296" s="26"/>
      <c r="H296" s="26"/>
      <c r="I296" s="26"/>
    </row>
    <row r="297" spans="2:9" s="24" customFormat="1" ht="12">
      <c r="B297" s="25"/>
      <c r="F297" s="26"/>
      <c r="G297" s="26"/>
      <c r="H297" s="26"/>
      <c r="I297" s="26"/>
    </row>
    <row r="298" spans="2:9" s="24" customFormat="1" ht="12">
      <c r="B298" s="25"/>
      <c r="F298" s="26"/>
      <c r="G298" s="26"/>
      <c r="H298" s="26"/>
      <c r="I298" s="26"/>
    </row>
    <row r="299" spans="2:9" s="24" customFormat="1" ht="12">
      <c r="B299" s="25"/>
      <c r="F299" s="26"/>
      <c r="G299" s="26"/>
      <c r="H299" s="26"/>
      <c r="I299" s="26"/>
    </row>
    <row r="300" spans="2:9" s="24" customFormat="1" ht="12">
      <c r="B300" s="25"/>
      <c r="F300" s="26"/>
      <c r="G300" s="26"/>
      <c r="H300" s="26"/>
      <c r="I300" s="26"/>
    </row>
    <row r="301" spans="2:9" s="24" customFormat="1" ht="12">
      <c r="B301" s="25"/>
      <c r="F301" s="26"/>
      <c r="G301" s="26"/>
      <c r="H301" s="26"/>
      <c r="I301" s="26"/>
    </row>
    <row r="302" spans="2:9" s="24" customFormat="1" ht="12">
      <c r="B302" s="25"/>
      <c r="F302" s="26"/>
      <c r="G302" s="26"/>
      <c r="H302" s="26"/>
      <c r="I302" s="26"/>
    </row>
    <row r="303" spans="2:9" s="24" customFormat="1" ht="12">
      <c r="B303" s="25"/>
      <c r="F303" s="26"/>
      <c r="G303" s="26"/>
      <c r="H303" s="26"/>
      <c r="I303" s="26"/>
    </row>
    <row r="304" spans="2:9" s="24" customFormat="1" ht="12">
      <c r="B304" s="25"/>
      <c r="F304" s="26"/>
      <c r="G304" s="26"/>
      <c r="H304" s="26"/>
      <c r="I304" s="26"/>
    </row>
    <row r="305" spans="2:9" s="24" customFormat="1" ht="12">
      <c r="B305" s="25"/>
      <c r="F305" s="26"/>
      <c r="G305" s="26"/>
      <c r="H305" s="26"/>
      <c r="I305" s="26"/>
    </row>
    <row r="306" spans="2:9" s="24" customFormat="1" ht="12">
      <c r="B306" s="25"/>
      <c r="F306" s="26"/>
      <c r="G306" s="26"/>
      <c r="H306" s="26"/>
      <c r="I306" s="26"/>
    </row>
    <row r="307" spans="2:9" s="24" customFormat="1" ht="12">
      <c r="B307" s="25"/>
      <c r="F307" s="26"/>
      <c r="G307" s="26"/>
      <c r="H307" s="26"/>
      <c r="I307" s="26"/>
    </row>
    <row r="308" spans="2:9" s="24" customFormat="1" ht="12">
      <c r="B308" s="25"/>
      <c r="F308" s="26"/>
      <c r="G308" s="26"/>
      <c r="H308" s="26"/>
      <c r="I308" s="26"/>
    </row>
    <row r="309" spans="2:9" s="24" customFormat="1" ht="12">
      <c r="B309" s="25"/>
      <c r="F309" s="26"/>
      <c r="G309" s="26"/>
      <c r="H309" s="26"/>
      <c r="I309" s="26"/>
    </row>
    <row r="310" spans="2:9" s="24" customFormat="1" ht="12">
      <c r="B310" s="25"/>
      <c r="F310" s="26"/>
      <c r="G310" s="26"/>
      <c r="H310" s="26"/>
      <c r="I310" s="26"/>
    </row>
    <row r="311" spans="2:9" s="24" customFormat="1" ht="12">
      <c r="B311" s="25"/>
      <c r="F311" s="26"/>
      <c r="G311" s="26"/>
      <c r="H311" s="26"/>
      <c r="I311" s="26"/>
    </row>
    <row r="312" spans="2:9" s="24" customFormat="1" ht="12">
      <c r="B312" s="25"/>
      <c r="F312" s="26"/>
      <c r="G312" s="26"/>
      <c r="H312" s="26"/>
      <c r="I312" s="26"/>
    </row>
    <row r="313" spans="2:9" s="24" customFormat="1" ht="12">
      <c r="B313" s="25"/>
      <c r="F313" s="26"/>
      <c r="G313" s="26"/>
      <c r="H313" s="26"/>
      <c r="I313" s="26"/>
    </row>
    <row r="314" spans="2:9" s="24" customFormat="1" ht="12">
      <c r="B314" s="25"/>
      <c r="F314" s="26"/>
      <c r="G314" s="26"/>
      <c r="H314" s="26"/>
      <c r="I314" s="26"/>
    </row>
    <row r="315" spans="2:9" s="24" customFormat="1" ht="12">
      <c r="B315" s="25"/>
      <c r="F315" s="26"/>
      <c r="G315" s="26"/>
      <c r="H315" s="26"/>
      <c r="I315" s="26"/>
    </row>
    <row r="316" spans="2:9" s="24" customFormat="1" ht="12">
      <c r="B316" s="25"/>
      <c r="F316" s="26"/>
      <c r="G316" s="26"/>
      <c r="H316" s="26"/>
      <c r="I316" s="26"/>
    </row>
    <row r="317" spans="2:9" s="24" customFormat="1" ht="12">
      <c r="B317" s="25"/>
      <c r="F317" s="26"/>
      <c r="G317" s="26"/>
      <c r="H317" s="26"/>
      <c r="I317" s="26"/>
    </row>
    <row r="318" spans="2:9" s="24" customFormat="1" ht="12">
      <c r="B318" s="25"/>
      <c r="F318" s="26"/>
      <c r="G318" s="26"/>
      <c r="H318" s="26"/>
      <c r="I318" s="26"/>
    </row>
    <row r="319" spans="2:9" s="24" customFormat="1" ht="12">
      <c r="B319" s="25"/>
      <c r="F319" s="26"/>
      <c r="G319" s="26"/>
      <c r="H319" s="26"/>
      <c r="I319" s="26"/>
    </row>
    <row r="320" spans="2:9" s="24" customFormat="1" ht="12">
      <c r="B320" s="25"/>
      <c r="F320" s="26"/>
      <c r="G320" s="26"/>
      <c r="H320" s="26"/>
      <c r="I320" s="26"/>
    </row>
    <row r="321" spans="2:9" s="24" customFormat="1" ht="12">
      <c r="B321" s="25"/>
      <c r="F321" s="26"/>
      <c r="G321" s="26"/>
      <c r="H321" s="26"/>
      <c r="I321" s="26"/>
    </row>
    <row r="322" spans="2:9" s="24" customFormat="1" ht="12">
      <c r="B322" s="25"/>
      <c r="F322" s="26"/>
      <c r="G322" s="26"/>
      <c r="H322" s="26"/>
      <c r="I322" s="26"/>
    </row>
    <row r="323" spans="2:9" s="24" customFormat="1" ht="12">
      <c r="B323" s="25"/>
      <c r="F323" s="26"/>
      <c r="G323" s="26"/>
      <c r="H323" s="26"/>
      <c r="I323" s="26"/>
    </row>
    <row r="324" spans="2:9" s="24" customFormat="1" ht="12">
      <c r="B324" s="25"/>
      <c r="F324" s="26"/>
      <c r="G324" s="26"/>
      <c r="H324" s="26"/>
      <c r="I324" s="26"/>
    </row>
    <row r="325" spans="2:9" s="24" customFormat="1" ht="12">
      <c r="B325" s="25"/>
      <c r="F325" s="26"/>
      <c r="G325" s="26"/>
      <c r="H325" s="26"/>
      <c r="I325" s="26"/>
    </row>
    <row r="326" spans="2:9" s="24" customFormat="1" ht="12">
      <c r="B326" s="25"/>
      <c r="F326" s="26"/>
      <c r="G326" s="26"/>
      <c r="H326" s="26"/>
      <c r="I326" s="26"/>
    </row>
    <row r="327" spans="2:9" s="24" customFormat="1" ht="12">
      <c r="B327" s="25"/>
      <c r="F327" s="26"/>
      <c r="G327" s="26"/>
      <c r="H327" s="26"/>
      <c r="I327" s="26"/>
    </row>
    <row r="328" spans="2:9" s="24" customFormat="1" ht="12">
      <c r="B328" s="25"/>
      <c r="F328" s="26"/>
      <c r="G328" s="26"/>
      <c r="H328" s="26"/>
      <c r="I328" s="26"/>
    </row>
    <row r="329" spans="2:9" s="24" customFormat="1" ht="12">
      <c r="B329" s="25"/>
      <c r="F329" s="26"/>
      <c r="G329" s="26"/>
      <c r="H329" s="26"/>
      <c r="I329" s="26"/>
    </row>
    <row r="330" spans="2:9" s="24" customFormat="1" ht="12">
      <c r="B330" s="25"/>
      <c r="F330" s="26"/>
      <c r="G330" s="26"/>
      <c r="H330" s="26"/>
      <c r="I330" s="26"/>
    </row>
    <row r="331" spans="2:9" s="24" customFormat="1" ht="12">
      <c r="B331" s="25"/>
      <c r="F331" s="26"/>
      <c r="G331" s="26"/>
      <c r="H331" s="26"/>
      <c r="I331" s="26"/>
    </row>
    <row r="332" spans="2:9" s="24" customFormat="1" ht="12">
      <c r="B332" s="25"/>
      <c r="F332" s="26"/>
      <c r="G332" s="26"/>
      <c r="H332" s="26"/>
      <c r="I332" s="26"/>
    </row>
    <row r="333" spans="2:9" s="24" customFormat="1" ht="12">
      <c r="B333" s="25"/>
      <c r="F333" s="26"/>
      <c r="G333" s="26"/>
      <c r="H333" s="26"/>
      <c r="I333" s="26"/>
    </row>
    <row r="334" spans="2:9" s="24" customFormat="1" ht="12">
      <c r="B334" s="25"/>
      <c r="F334" s="26"/>
      <c r="G334" s="26"/>
      <c r="H334" s="26"/>
      <c r="I334" s="26"/>
    </row>
    <row r="335" spans="2:9" s="24" customFormat="1" ht="12">
      <c r="B335" s="25"/>
      <c r="F335" s="26"/>
      <c r="G335" s="26"/>
      <c r="H335" s="26"/>
      <c r="I335" s="26"/>
    </row>
    <row r="336" spans="2:9" s="24" customFormat="1" ht="12">
      <c r="B336" s="25"/>
      <c r="F336" s="26"/>
      <c r="G336" s="26"/>
      <c r="H336" s="26"/>
      <c r="I336" s="26"/>
    </row>
    <row r="337" spans="2:9" s="24" customFormat="1" ht="12">
      <c r="B337" s="25"/>
      <c r="F337" s="26"/>
      <c r="G337" s="26"/>
      <c r="H337" s="26"/>
      <c r="I337" s="26"/>
    </row>
    <row r="338" spans="2:9" s="24" customFormat="1" ht="12">
      <c r="B338" s="25"/>
      <c r="F338" s="26"/>
      <c r="G338" s="26"/>
      <c r="H338" s="26"/>
      <c r="I338" s="26"/>
    </row>
    <row r="339" spans="2:9" s="24" customFormat="1" ht="12">
      <c r="B339" s="25"/>
      <c r="F339" s="26"/>
      <c r="G339" s="26"/>
      <c r="H339" s="26"/>
      <c r="I339" s="26"/>
    </row>
    <row r="340" spans="2:9" s="24" customFormat="1" ht="12">
      <c r="B340" s="25"/>
      <c r="F340" s="26"/>
      <c r="G340" s="26"/>
      <c r="H340" s="26"/>
      <c r="I340" s="26"/>
    </row>
    <row r="341" spans="2:9" s="24" customFormat="1" ht="12">
      <c r="B341" s="25"/>
      <c r="F341" s="26"/>
      <c r="G341" s="26"/>
      <c r="H341" s="26"/>
      <c r="I341" s="26"/>
    </row>
    <row r="342" spans="2:9" s="24" customFormat="1" ht="12">
      <c r="B342" s="25"/>
      <c r="F342" s="26"/>
      <c r="G342" s="26"/>
      <c r="H342" s="26"/>
      <c r="I342" s="26"/>
    </row>
    <row r="343" spans="2:9" s="24" customFormat="1" ht="12">
      <c r="B343" s="25"/>
      <c r="F343" s="26"/>
      <c r="G343" s="26"/>
      <c r="H343" s="26"/>
      <c r="I343" s="26"/>
    </row>
    <row r="344" spans="2:9" s="24" customFormat="1" ht="12">
      <c r="B344" s="25"/>
      <c r="F344" s="26"/>
      <c r="G344" s="26"/>
      <c r="H344" s="26"/>
      <c r="I344" s="26"/>
    </row>
    <row r="345" spans="2:9" s="24" customFormat="1" ht="12">
      <c r="B345" s="25"/>
      <c r="F345" s="26"/>
      <c r="G345" s="26"/>
      <c r="H345" s="26"/>
      <c r="I345" s="26"/>
    </row>
    <row r="346" spans="2:9" s="24" customFormat="1" ht="12">
      <c r="B346" s="25"/>
      <c r="F346" s="26"/>
      <c r="G346" s="26"/>
      <c r="H346" s="26"/>
      <c r="I346" s="26"/>
    </row>
    <row r="347" spans="2:9" s="24" customFormat="1" ht="12">
      <c r="B347" s="25"/>
      <c r="F347" s="26"/>
      <c r="G347" s="26"/>
      <c r="H347" s="26"/>
      <c r="I347" s="26"/>
    </row>
    <row r="348" spans="2:9" s="24" customFormat="1" ht="12">
      <c r="B348" s="25"/>
      <c r="F348" s="26"/>
      <c r="G348" s="26"/>
      <c r="H348" s="26"/>
      <c r="I348" s="26"/>
    </row>
    <row r="349" spans="2:9" s="24" customFormat="1" ht="12">
      <c r="B349" s="25"/>
      <c r="F349" s="26"/>
      <c r="G349" s="26"/>
      <c r="H349" s="26"/>
      <c r="I349" s="26"/>
    </row>
    <row r="350" spans="2:9" s="24" customFormat="1" ht="12">
      <c r="B350" s="25"/>
      <c r="F350" s="26"/>
      <c r="G350" s="26"/>
      <c r="H350" s="26"/>
      <c r="I350" s="26"/>
    </row>
    <row r="351" spans="2:9" s="24" customFormat="1" ht="12">
      <c r="B351" s="25"/>
      <c r="F351" s="26"/>
      <c r="G351" s="26"/>
      <c r="H351" s="26"/>
      <c r="I351" s="26"/>
    </row>
    <row r="352" spans="2:9" s="24" customFormat="1" ht="12">
      <c r="B352" s="25"/>
      <c r="F352" s="26"/>
      <c r="G352" s="26"/>
      <c r="H352" s="26"/>
      <c r="I352" s="26"/>
    </row>
    <row r="353" spans="2:9" s="24" customFormat="1" ht="12">
      <c r="B353" s="25"/>
      <c r="F353" s="26"/>
      <c r="G353" s="26"/>
      <c r="H353" s="26"/>
      <c r="I353" s="26"/>
    </row>
    <row r="354" spans="2:9" s="24" customFormat="1" ht="12">
      <c r="B354" s="25"/>
      <c r="F354" s="26"/>
      <c r="G354" s="26"/>
      <c r="H354" s="26"/>
      <c r="I354" s="26"/>
    </row>
    <row r="355" spans="2:9" s="24" customFormat="1" ht="12">
      <c r="B355" s="25"/>
      <c r="F355" s="26"/>
      <c r="G355" s="26"/>
      <c r="H355" s="26"/>
      <c r="I355" s="26"/>
    </row>
    <row r="356" spans="2:9" s="24" customFormat="1" ht="12">
      <c r="B356" s="25"/>
      <c r="F356" s="26"/>
      <c r="G356" s="26"/>
      <c r="H356" s="26"/>
      <c r="I356" s="26"/>
    </row>
    <row r="357" spans="2:9" s="24" customFormat="1" ht="12">
      <c r="B357" s="25"/>
      <c r="F357" s="26"/>
      <c r="G357" s="26"/>
      <c r="H357" s="26"/>
      <c r="I357" s="26"/>
    </row>
    <row r="358" spans="2:9" s="24" customFormat="1" ht="12">
      <c r="B358" s="25"/>
      <c r="F358" s="26"/>
      <c r="G358" s="26"/>
      <c r="H358" s="26"/>
      <c r="I358" s="26"/>
    </row>
    <row r="359" spans="2:9" s="24" customFormat="1" ht="12">
      <c r="B359" s="25"/>
      <c r="F359" s="26"/>
      <c r="G359" s="26"/>
      <c r="H359" s="26"/>
      <c r="I359" s="26"/>
    </row>
    <row r="360" spans="2:9" s="24" customFormat="1" ht="12">
      <c r="B360" s="25"/>
      <c r="F360" s="26"/>
      <c r="G360" s="26"/>
      <c r="H360" s="26"/>
      <c r="I360" s="26"/>
    </row>
    <row r="361" spans="2:9" s="24" customFormat="1" ht="12">
      <c r="B361" s="25"/>
      <c r="F361" s="26"/>
      <c r="G361" s="26"/>
      <c r="H361" s="26"/>
      <c r="I361" s="26"/>
    </row>
    <row r="362" spans="2:9" s="24" customFormat="1" ht="12">
      <c r="B362" s="25"/>
      <c r="F362" s="26"/>
      <c r="G362" s="26"/>
      <c r="H362" s="26"/>
      <c r="I362" s="26"/>
    </row>
    <row r="363" spans="2:9" s="24" customFormat="1" ht="12">
      <c r="B363" s="25"/>
      <c r="F363" s="26"/>
      <c r="G363" s="26"/>
      <c r="H363" s="26"/>
      <c r="I363" s="26"/>
    </row>
    <row r="364" spans="2:9" s="24" customFormat="1" ht="12">
      <c r="B364" s="25"/>
      <c r="F364" s="26"/>
      <c r="G364" s="26"/>
      <c r="H364" s="26"/>
      <c r="I364" s="26"/>
    </row>
    <row r="365" spans="2:9" s="24" customFormat="1" ht="12">
      <c r="B365" s="25"/>
      <c r="F365" s="26"/>
      <c r="G365" s="26"/>
      <c r="H365" s="26"/>
      <c r="I365" s="26"/>
    </row>
    <row r="366" spans="2:9" s="24" customFormat="1" ht="12">
      <c r="B366" s="25"/>
      <c r="F366" s="26"/>
      <c r="G366" s="26"/>
      <c r="H366" s="26"/>
      <c r="I366" s="26"/>
    </row>
    <row r="367" spans="2:9" s="24" customFormat="1" ht="12">
      <c r="B367" s="25"/>
      <c r="F367" s="26"/>
      <c r="G367" s="26"/>
      <c r="H367" s="26"/>
      <c r="I367" s="26"/>
    </row>
    <row r="368" spans="2:9" s="24" customFormat="1" ht="12">
      <c r="B368" s="25"/>
      <c r="F368" s="26"/>
      <c r="G368" s="26"/>
      <c r="H368" s="26"/>
      <c r="I368" s="26"/>
    </row>
    <row r="369" spans="2:9" s="24" customFormat="1" ht="12">
      <c r="B369" s="25"/>
      <c r="F369" s="26"/>
      <c r="G369" s="26"/>
      <c r="H369" s="26"/>
      <c r="I369" s="26"/>
    </row>
    <row r="370" spans="2:9" s="24" customFormat="1" ht="12">
      <c r="B370" s="25"/>
      <c r="F370" s="26"/>
      <c r="G370" s="26"/>
      <c r="H370" s="26"/>
      <c r="I370" s="26"/>
    </row>
    <row r="371" spans="2:9" s="24" customFormat="1" ht="12">
      <c r="B371" s="25"/>
      <c r="F371" s="26"/>
      <c r="G371" s="26"/>
      <c r="H371" s="26"/>
      <c r="I371" s="26"/>
    </row>
    <row r="372" spans="2:9" s="24" customFormat="1" ht="12">
      <c r="B372" s="25"/>
      <c r="F372" s="26"/>
      <c r="G372" s="26"/>
      <c r="H372" s="26"/>
      <c r="I372" s="26"/>
    </row>
    <row r="373" spans="2:9" s="24" customFormat="1" ht="12">
      <c r="B373" s="25"/>
      <c r="F373" s="26"/>
      <c r="G373" s="26"/>
      <c r="H373" s="26"/>
      <c r="I373" s="26"/>
    </row>
    <row r="374" spans="2:9" s="24" customFormat="1" ht="12">
      <c r="B374" s="25"/>
      <c r="F374" s="26"/>
      <c r="G374" s="26"/>
      <c r="H374" s="26"/>
      <c r="I374" s="26"/>
    </row>
    <row r="375" spans="2:9" s="24" customFormat="1" ht="12">
      <c r="B375" s="25"/>
      <c r="F375" s="26"/>
      <c r="G375" s="26"/>
      <c r="H375" s="26"/>
      <c r="I375" s="26"/>
    </row>
    <row r="376" spans="2:9" s="24" customFormat="1" ht="12">
      <c r="B376" s="25"/>
      <c r="F376" s="26"/>
      <c r="G376" s="26"/>
      <c r="H376" s="26"/>
      <c r="I376" s="26"/>
    </row>
    <row r="377" spans="2:9" s="24" customFormat="1" ht="12">
      <c r="B377" s="25"/>
      <c r="F377" s="26"/>
      <c r="G377" s="26"/>
      <c r="H377" s="26"/>
      <c r="I377" s="26"/>
    </row>
    <row r="378" spans="2:9" s="24" customFormat="1" ht="12">
      <c r="B378" s="25"/>
      <c r="F378" s="26"/>
      <c r="G378" s="26"/>
      <c r="H378" s="26"/>
      <c r="I378" s="26"/>
    </row>
    <row r="379" spans="2:9" s="24" customFormat="1" ht="12">
      <c r="B379" s="25"/>
      <c r="F379" s="26"/>
      <c r="G379" s="26"/>
      <c r="H379" s="26"/>
      <c r="I379" s="26"/>
    </row>
    <row r="380" spans="2:9" s="24" customFormat="1" ht="12">
      <c r="B380" s="25"/>
      <c r="F380" s="26"/>
      <c r="G380" s="26"/>
      <c r="H380" s="26"/>
      <c r="I380" s="26"/>
    </row>
    <row r="381" spans="2:9" s="24" customFormat="1" ht="12">
      <c r="B381" s="25"/>
      <c r="F381" s="26"/>
      <c r="G381" s="26"/>
      <c r="H381" s="26"/>
      <c r="I381" s="26"/>
    </row>
    <row r="382" spans="2:9" s="24" customFormat="1" ht="12">
      <c r="B382" s="25"/>
      <c r="F382" s="26"/>
      <c r="G382" s="26"/>
      <c r="H382" s="26"/>
      <c r="I382" s="26"/>
    </row>
    <row r="383" spans="2:9" s="24" customFormat="1" ht="12">
      <c r="B383" s="25"/>
      <c r="F383" s="26"/>
      <c r="G383" s="26"/>
      <c r="H383" s="26"/>
      <c r="I383" s="26"/>
    </row>
    <row r="384" spans="2:9" s="24" customFormat="1" ht="12">
      <c r="B384" s="25"/>
      <c r="F384" s="26"/>
      <c r="G384" s="26"/>
      <c r="H384" s="26"/>
      <c r="I384" s="26"/>
    </row>
    <row r="385" spans="2:9" s="24" customFormat="1" ht="12">
      <c r="B385" s="25"/>
      <c r="F385" s="26"/>
      <c r="G385" s="26"/>
      <c r="H385" s="26"/>
      <c r="I385" s="26"/>
    </row>
    <row r="386" spans="2:9" s="24" customFormat="1" ht="12">
      <c r="B386" s="25"/>
      <c r="F386" s="26"/>
      <c r="G386" s="26"/>
      <c r="H386" s="26"/>
      <c r="I386" s="26"/>
    </row>
    <row r="387" spans="2:9" s="24" customFormat="1" ht="12">
      <c r="B387" s="25"/>
      <c r="F387" s="26"/>
      <c r="G387" s="26"/>
      <c r="H387" s="26"/>
      <c r="I387" s="26"/>
    </row>
    <row r="388" spans="2:9" s="24" customFormat="1" ht="12">
      <c r="B388" s="25"/>
      <c r="F388" s="26"/>
      <c r="G388" s="26"/>
      <c r="H388" s="26"/>
      <c r="I388" s="26"/>
    </row>
    <row r="389" spans="2:9" s="24" customFormat="1" ht="12">
      <c r="B389" s="25"/>
      <c r="F389" s="26"/>
      <c r="G389" s="26"/>
      <c r="H389" s="26"/>
      <c r="I389" s="26"/>
    </row>
    <row r="390" spans="2:9" s="24" customFormat="1" ht="12">
      <c r="B390" s="25"/>
      <c r="F390" s="26"/>
      <c r="G390" s="26"/>
      <c r="H390" s="26"/>
      <c r="I390" s="26"/>
    </row>
    <row r="391" spans="2:9" s="24" customFormat="1" ht="12">
      <c r="B391" s="25"/>
      <c r="F391" s="26"/>
      <c r="G391" s="26"/>
      <c r="H391" s="26"/>
      <c r="I391" s="26"/>
    </row>
    <row r="392" spans="2:9" s="24" customFormat="1" ht="12">
      <c r="B392" s="25"/>
      <c r="F392" s="26"/>
      <c r="G392" s="26"/>
      <c r="H392" s="26"/>
      <c r="I392" s="26"/>
    </row>
    <row r="393" spans="2:9" s="24" customFormat="1" ht="12">
      <c r="B393" s="25"/>
      <c r="F393" s="26"/>
      <c r="G393" s="26"/>
      <c r="H393" s="26"/>
      <c r="I393" s="26"/>
    </row>
    <row r="394" spans="2:9" s="24" customFormat="1" ht="12">
      <c r="B394" s="25"/>
      <c r="F394" s="26"/>
      <c r="G394" s="26"/>
      <c r="H394" s="26"/>
      <c r="I394" s="26"/>
    </row>
    <row r="395" spans="2:9" s="24" customFormat="1" ht="12">
      <c r="B395" s="25"/>
      <c r="F395" s="26"/>
      <c r="G395" s="26"/>
      <c r="H395" s="26"/>
      <c r="I395" s="26"/>
    </row>
    <row r="396" spans="2:9" s="24" customFormat="1" ht="12">
      <c r="B396" s="25"/>
      <c r="F396" s="26"/>
      <c r="G396" s="26"/>
      <c r="H396" s="26"/>
      <c r="I396" s="26"/>
    </row>
    <row r="397" spans="2:9" s="24" customFormat="1" ht="12">
      <c r="B397" s="25"/>
      <c r="F397" s="26"/>
      <c r="G397" s="26"/>
      <c r="H397" s="26"/>
      <c r="I397" s="26"/>
    </row>
    <row r="398" spans="2:9" s="24" customFormat="1" ht="12">
      <c r="B398" s="25"/>
      <c r="F398" s="26"/>
      <c r="G398" s="26"/>
      <c r="H398" s="26"/>
      <c r="I398" s="26"/>
    </row>
    <row r="399" spans="2:9" s="24" customFormat="1" ht="12">
      <c r="B399" s="25"/>
      <c r="F399" s="26"/>
      <c r="G399" s="26"/>
      <c r="H399" s="26"/>
      <c r="I399" s="26"/>
    </row>
    <row r="400" spans="2:9" s="24" customFormat="1" ht="12">
      <c r="B400" s="25"/>
      <c r="F400" s="26"/>
      <c r="G400" s="26"/>
      <c r="H400" s="26"/>
      <c r="I400" s="26"/>
    </row>
    <row r="401" spans="2:9" s="24" customFormat="1" ht="12">
      <c r="B401" s="25"/>
      <c r="F401" s="26"/>
      <c r="G401" s="26"/>
      <c r="H401" s="26"/>
      <c r="I401" s="26"/>
    </row>
    <row r="402" spans="2:9" s="24" customFormat="1" ht="12">
      <c r="B402" s="25"/>
      <c r="F402" s="26"/>
      <c r="G402" s="26"/>
      <c r="H402" s="26"/>
      <c r="I402" s="26"/>
    </row>
    <row r="403" spans="2:9" s="24" customFormat="1" ht="12">
      <c r="B403" s="25"/>
      <c r="F403" s="26"/>
      <c r="G403" s="26"/>
      <c r="H403" s="26"/>
      <c r="I403" s="26"/>
    </row>
    <row r="404" spans="2:9" s="24" customFormat="1" ht="12">
      <c r="B404" s="25"/>
      <c r="F404" s="26"/>
      <c r="G404" s="26"/>
      <c r="H404" s="26"/>
      <c r="I404" s="26"/>
    </row>
    <row r="405" spans="2:9" s="24" customFormat="1" ht="12">
      <c r="B405" s="25"/>
      <c r="F405" s="26"/>
      <c r="G405" s="26"/>
      <c r="H405" s="26"/>
      <c r="I405" s="26"/>
    </row>
    <row r="406" spans="2:9" s="24" customFormat="1" ht="12">
      <c r="B406" s="25"/>
      <c r="F406" s="26"/>
      <c r="G406" s="26"/>
      <c r="H406" s="26"/>
      <c r="I406" s="26"/>
    </row>
    <row r="407" spans="2:9" s="24" customFormat="1" ht="12">
      <c r="B407" s="25"/>
      <c r="F407" s="26"/>
      <c r="G407" s="26"/>
      <c r="H407" s="26"/>
      <c r="I407" s="26"/>
    </row>
    <row r="408" spans="2:9" s="24" customFormat="1" ht="12">
      <c r="B408" s="25"/>
      <c r="F408" s="26"/>
      <c r="G408" s="26"/>
      <c r="H408" s="26"/>
      <c r="I408" s="26"/>
    </row>
    <row r="409" spans="2:9" s="24" customFormat="1" ht="12">
      <c r="B409" s="25"/>
      <c r="F409" s="26"/>
      <c r="G409" s="26"/>
      <c r="H409" s="26"/>
      <c r="I409" s="26"/>
    </row>
    <row r="410" spans="2:9" s="24" customFormat="1" ht="12">
      <c r="B410" s="25"/>
      <c r="F410" s="26"/>
      <c r="G410" s="26"/>
      <c r="H410" s="26"/>
      <c r="I410" s="26"/>
    </row>
    <row r="411" spans="2:9" s="24" customFormat="1" ht="12">
      <c r="B411" s="25"/>
      <c r="F411" s="26"/>
      <c r="G411" s="26"/>
      <c r="H411" s="26"/>
      <c r="I411" s="26"/>
    </row>
  </sheetData>
  <sheetProtection/>
  <mergeCells count="1">
    <mergeCell ref="A1:I1"/>
  </mergeCells>
  <printOptions/>
  <pageMargins left="0.18" right="0.12" top="1.37" bottom="1" header="0.4921259845" footer="0.44"/>
  <pageSetup orientation="portrait" paperSize="9" r:id="rId1"/>
  <headerFooter alignWithMargins="0">
    <oddHeader>&amp;C&amp;"Arial,Fett"&amp;14FISTC SCHLITTENHUNDE
Eu&amp;16ropameisterschaften 2008
INNERKREMS
</oddHeader>
    <oddFooter>&amp;L&amp;"Arial,Fett Kursiv"&amp;9&amp;D&amp;  / Innerkrems (AUT)&amp;C&amp;"Arial,Fett Kursiv"&amp;9Auswertung: SC Innerkrems Eisentratten&amp;R&amp;"Arial,Fett Kursiv"&amp;9Seite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9"/>
  <sheetViews>
    <sheetView showZeros="0" tabSelected="1" workbookViewId="0" topLeftCell="A1">
      <pane ySplit="3" topLeftCell="BM4" activePane="bottomLeft" state="frozen"/>
      <selection pane="topLeft" activeCell="A1" sqref="A1"/>
      <selection pane="bottomLeft" activeCell="C12" sqref="C12"/>
    </sheetView>
  </sheetViews>
  <sheetFormatPr defaultColWidth="11.57421875" defaultRowHeight="12.75"/>
  <cols>
    <col min="1" max="1" width="5.00390625" style="2" customWidth="1"/>
    <col min="2" max="2" width="5.7109375" style="5" customWidth="1"/>
    <col min="3" max="3" width="25.140625" style="2" customWidth="1"/>
    <col min="4" max="4" width="6.28125" style="2" customWidth="1"/>
    <col min="5" max="5" width="10.7109375" style="2" customWidth="1"/>
    <col min="6" max="9" width="11.57421875" style="4" customWidth="1"/>
    <col min="10" max="16384" width="11.57421875" style="2" customWidth="1"/>
  </cols>
  <sheetData>
    <row r="1" spans="1:9" s="6" customFormat="1" ht="27" customHeight="1" thickBot="1">
      <c r="A1" s="39" t="s">
        <v>97</v>
      </c>
      <c r="B1" s="39"/>
      <c r="C1" s="39"/>
      <c r="D1" s="39"/>
      <c r="E1" s="39"/>
      <c r="F1" s="39"/>
      <c r="G1" s="39"/>
      <c r="H1" s="39"/>
      <c r="I1" s="39"/>
    </row>
    <row r="2" ht="13.5" thickTop="1"/>
    <row r="3" spans="1:9" s="7" customFormat="1" ht="12.75">
      <c r="A3" s="7" t="s">
        <v>17</v>
      </c>
      <c r="B3" s="3" t="s">
        <v>16</v>
      </c>
      <c r="C3" s="7" t="s">
        <v>18</v>
      </c>
      <c r="D3" s="3" t="s">
        <v>19</v>
      </c>
      <c r="F3" s="8" t="s">
        <v>21</v>
      </c>
      <c r="G3" s="8" t="s">
        <v>22</v>
      </c>
      <c r="H3" s="8" t="s">
        <v>23</v>
      </c>
      <c r="I3" s="8" t="s">
        <v>24</v>
      </c>
    </row>
    <row r="4" spans="2:9" s="24" customFormat="1" ht="12">
      <c r="B4" s="25"/>
      <c r="F4" s="26"/>
      <c r="G4" s="26"/>
      <c r="H4" s="26"/>
      <c r="I4" s="26"/>
    </row>
    <row r="5" spans="1:9" s="24" customFormat="1" ht="12.75">
      <c r="A5" s="27"/>
      <c r="B5" s="28"/>
      <c r="C5" s="36" t="s">
        <v>0</v>
      </c>
      <c r="D5" s="27"/>
      <c r="E5" s="29"/>
      <c r="F5" s="26"/>
      <c r="G5" s="26"/>
      <c r="H5" s="26"/>
      <c r="I5" s="26"/>
    </row>
    <row r="6" spans="1:9" s="24" customFormat="1" ht="12">
      <c r="A6" s="27">
        <f>IF(I6&lt;&gt;"",RANK(I6,$I$6:$I$7,1),0)</f>
        <v>1</v>
      </c>
      <c r="B6" s="28">
        <v>2</v>
      </c>
      <c r="C6" s="24" t="s">
        <v>26</v>
      </c>
      <c r="D6" s="27" t="s">
        <v>100</v>
      </c>
      <c r="E6" s="29" t="s">
        <v>2</v>
      </c>
      <c r="F6" s="26">
        <v>0.08579513888888889</v>
      </c>
      <c r="G6" s="26">
        <v>0.09088425925925926</v>
      </c>
      <c r="H6" s="26">
        <v>0.07495138888888889</v>
      </c>
      <c r="I6" s="26">
        <f aca="true" t="shared" si="0" ref="I6:I29">SUM(F6:H6)</f>
        <v>0.251630787037037</v>
      </c>
    </row>
    <row r="7" spans="1:9" s="24" customFormat="1" ht="12">
      <c r="A7" s="27">
        <f>IF(I7&lt;&gt;"",RANK(I7,$I$6:$I$7,1),0)</f>
        <v>2</v>
      </c>
      <c r="B7" s="28">
        <v>1</v>
      </c>
      <c r="C7" s="24" t="s">
        <v>25</v>
      </c>
      <c r="D7" s="27" t="s">
        <v>101</v>
      </c>
      <c r="E7" s="29" t="s">
        <v>2</v>
      </c>
      <c r="F7" s="26">
        <v>0.08745949074074073</v>
      </c>
      <c r="G7" s="26">
        <v>0.088125</v>
      </c>
      <c r="H7" s="26">
        <v>0.07737847222222222</v>
      </c>
      <c r="I7" s="26">
        <f t="shared" si="0"/>
        <v>0.25296296296296295</v>
      </c>
    </row>
    <row r="8" spans="1:9" s="24" customFormat="1" ht="12">
      <c r="A8" s="27"/>
      <c r="B8" s="28"/>
      <c r="D8" s="27"/>
      <c r="E8" s="29"/>
      <c r="F8" s="26"/>
      <c r="G8" s="26"/>
      <c r="H8" s="26"/>
      <c r="I8" s="26">
        <f t="shared" si="0"/>
        <v>0</v>
      </c>
    </row>
    <row r="9" spans="1:9" s="24" customFormat="1" ht="12.75">
      <c r="A9" s="27"/>
      <c r="B9" s="28"/>
      <c r="C9" s="37" t="s">
        <v>8</v>
      </c>
      <c r="D9" s="27"/>
      <c r="E9" s="29"/>
      <c r="F9" s="26"/>
      <c r="G9" s="26"/>
      <c r="H9" s="26"/>
      <c r="I9" s="26">
        <f t="shared" si="0"/>
        <v>0</v>
      </c>
    </row>
    <row r="10" spans="1:9" s="24" customFormat="1" ht="12">
      <c r="A10" s="27"/>
      <c r="B10" s="28">
        <v>22</v>
      </c>
      <c r="C10" s="24" t="s">
        <v>45</v>
      </c>
      <c r="D10" s="27" t="s">
        <v>100</v>
      </c>
      <c r="E10" s="30"/>
      <c r="F10" s="26">
        <v>0.08920833333333333</v>
      </c>
      <c r="G10" s="26"/>
      <c r="H10" s="26"/>
      <c r="I10" s="26">
        <f t="shared" si="0"/>
        <v>0.08920833333333333</v>
      </c>
    </row>
    <row r="11" spans="1:9" s="24" customFormat="1" ht="12">
      <c r="A11" s="27"/>
      <c r="B11" s="28">
        <v>31</v>
      </c>
      <c r="C11" s="31" t="s">
        <v>54</v>
      </c>
      <c r="D11" s="27" t="s">
        <v>106</v>
      </c>
      <c r="E11" s="29" t="s">
        <v>2</v>
      </c>
      <c r="F11" s="26">
        <v>0.12032523148148148</v>
      </c>
      <c r="G11" s="26">
        <v>0.1341585648148148</v>
      </c>
      <c r="H11" s="26">
        <v>0.1284247685185185</v>
      </c>
      <c r="I11" s="26">
        <f t="shared" si="0"/>
        <v>0.38290856481481483</v>
      </c>
    </row>
    <row r="12" spans="1:9" s="24" customFormat="1" ht="12">
      <c r="A12" s="27"/>
      <c r="B12" s="28">
        <v>32</v>
      </c>
      <c r="C12" s="31" t="s">
        <v>55</v>
      </c>
      <c r="D12" s="27" t="s">
        <v>101</v>
      </c>
      <c r="E12" s="29" t="s">
        <v>2</v>
      </c>
      <c r="F12" s="26">
        <v>0.14691782407407408</v>
      </c>
      <c r="G12" s="26">
        <v>0.13919791666666667</v>
      </c>
      <c r="H12" s="26">
        <v>0.11864814814814816</v>
      </c>
      <c r="I12" s="26">
        <f t="shared" si="0"/>
        <v>0.4047638888888889</v>
      </c>
    </row>
    <row r="13" spans="1:9" s="24" customFormat="1" ht="12">
      <c r="A13" s="27"/>
      <c r="B13" s="28">
        <v>33</v>
      </c>
      <c r="C13" s="31" t="s">
        <v>56</v>
      </c>
      <c r="D13" s="27" t="s">
        <v>101</v>
      </c>
      <c r="E13" s="29" t="s">
        <v>2</v>
      </c>
      <c r="F13" s="26">
        <v>0.1250578703703704</v>
      </c>
      <c r="G13" s="26">
        <v>0.08728587962962964</v>
      </c>
      <c r="H13" s="26">
        <v>0.09887847222222222</v>
      </c>
      <c r="I13" s="26">
        <f t="shared" si="0"/>
        <v>0.31122222222222223</v>
      </c>
    </row>
    <row r="14" spans="1:9" s="24" customFormat="1" ht="12">
      <c r="A14" s="27"/>
      <c r="B14" s="28">
        <v>34</v>
      </c>
      <c r="C14" s="31" t="s">
        <v>57</v>
      </c>
      <c r="D14" s="27" t="s">
        <v>108</v>
      </c>
      <c r="E14" s="29" t="s">
        <v>2</v>
      </c>
      <c r="F14" s="26"/>
      <c r="G14" s="26">
        <v>0.12236226851851852</v>
      </c>
      <c r="H14" s="26">
        <v>0.11523032407407408</v>
      </c>
      <c r="I14" s="26">
        <f t="shared" si="0"/>
        <v>0.23759259259259258</v>
      </c>
    </row>
    <row r="15" spans="1:9" s="24" customFormat="1" ht="12">
      <c r="A15" s="27"/>
      <c r="B15" s="28">
        <v>35</v>
      </c>
      <c r="C15" s="31" t="s">
        <v>58</v>
      </c>
      <c r="D15" s="27" t="s">
        <v>101</v>
      </c>
      <c r="E15" s="29" t="s">
        <v>2</v>
      </c>
      <c r="F15" s="26"/>
      <c r="G15" s="26">
        <v>0.13317824074074075</v>
      </c>
      <c r="H15" s="26">
        <v>0.1418576388888889</v>
      </c>
      <c r="I15" s="26">
        <f t="shared" si="0"/>
        <v>0.2750358796296296</v>
      </c>
    </row>
    <row r="16" spans="1:9" s="24" customFormat="1" ht="12">
      <c r="A16" s="27"/>
      <c r="B16" s="28">
        <v>36</v>
      </c>
      <c r="C16" s="31" t="s">
        <v>59</v>
      </c>
      <c r="D16" s="27" t="s">
        <v>101</v>
      </c>
      <c r="E16" s="29" t="s">
        <v>2</v>
      </c>
      <c r="F16" s="26">
        <v>0.12546180555555556</v>
      </c>
      <c r="G16" s="26">
        <v>0.12905092592592593</v>
      </c>
      <c r="H16" s="26">
        <v>0.13547106481481483</v>
      </c>
      <c r="I16" s="26">
        <f t="shared" si="0"/>
        <v>0.3899837962962963</v>
      </c>
    </row>
    <row r="17" spans="1:9" s="24" customFormat="1" ht="12">
      <c r="A17" s="27"/>
      <c r="B17" s="28">
        <v>37</v>
      </c>
      <c r="C17" s="31" t="s">
        <v>60</v>
      </c>
      <c r="D17" s="27" t="s">
        <v>101</v>
      </c>
      <c r="E17" s="29" t="s">
        <v>2</v>
      </c>
      <c r="F17" s="26">
        <v>0.11992939814814814</v>
      </c>
      <c r="G17" s="26">
        <v>0.12455902777777778</v>
      </c>
      <c r="H17" s="26">
        <v>0.10232870370370371</v>
      </c>
      <c r="I17" s="26">
        <f t="shared" si="0"/>
        <v>0.34681712962962963</v>
      </c>
    </row>
    <row r="18" spans="1:9" s="24" customFormat="1" ht="12">
      <c r="A18" s="27"/>
      <c r="B18" s="28">
        <v>39</v>
      </c>
      <c r="C18" s="31" t="s">
        <v>61</v>
      </c>
      <c r="D18" s="27" t="s">
        <v>100</v>
      </c>
      <c r="E18" s="29" t="s">
        <v>2</v>
      </c>
      <c r="F18" s="26">
        <v>0.14125231481481482</v>
      </c>
      <c r="G18" s="26">
        <v>0.06607175925925925</v>
      </c>
      <c r="H18" s="26"/>
      <c r="I18" s="26">
        <f t="shared" si="0"/>
        <v>0.20732407407407405</v>
      </c>
    </row>
    <row r="19" spans="1:9" s="24" customFormat="1" ht="12">
      <c r="A19" s="27"/>
      <c r="B19" s="28">
        <v>40</v>
      </c>
      <c r="C19" s="24" t="s">
        <v>62</v>
      </c>
      <c r="D19" s="27" t="s">
        <v>100</v>
      </c>
      <c r="E19" s="29" t="s">
        <v>2</v>
      </c>
      <c r="F19" s="26">
        <v>0.09079398148148149</v>
      </c>
      <c r="G19" s="26">
        <v>0.10344328703703703</v>
      </c>
      <c r="H19" s="26">
        <v>0.09117824074074075</v>
      </c>
      <c r="I19" s="26">
        <f t="shared" si="0"/>
        <v>0.2854155092592593</v>
      </c>
    </row>
    <row r="20" spans="1:9" s="24" customFormat="1" ht="12">
      <c r="A20" s="27"/>
      <c r="B20" s="28">
        <v>52</v>
      </c>
      <c r="C20" s="31" t="s">
        <v>109</v>
      </c>
      <c r="D20" s="33" t="s">
        <v>101</v>
      </c>
      <c r="E20" s="29" t="s">
        <v>2</v>
      </c>
      <c r="F20" s="26"/>
      <c r="G20" s="26">
        <v>0.13693171296296297</v>
      </c>
      <c r="H20" s="26">
        <v>0.11718981481481482</v>
      </c>
      <c r="I20" s="26">
        <f t="shared" si="0"/>
        <v>0.2541215277777778</v>
      </c>
    </row>
    <row r="21" spans="1:9" s="24" customFormat="1" ht="12">
      <c r="A21" s="27"/>
      <c r="B21" s="28">
        <v>55</v>
      </c>
      <c r="C21" s="31" t="s">
        <v>72</v>
      </c>
      <c r="D21" s="27" t="s">
        <v>100</v>
      </c>
      <c r="E21" s="29" t="s">
        <v>2</v>
      </c>
      <c r="F21" s="26">
        <v>0.09519675925925926</v>
      </c>
      <c r="G21" s="26">
        <v>0.0906076388888889</v>
      </c>
      <c r="H21" s="26"/>
      <c r="I21" s="26">
        <f t="shared" si="0"/>
        <v>0.18580439814814814</v>
      </c>
    </row>
    <row r="22" spans="1:9" s="24" customFormat="1" ht="12">
      <c r="A22" s="27"/>
      <c r="B22" s="25">
        <v>75</v>
      </c>
      <c r="C22" s="24" t="s">
        <v>90</v>
      </c>
      <c r="D22" s="27" t="s">
        <v>107</v>
      </c>
      <c r="E22" s="27" t="s">
        <v>2</v>
      </c>
      <c r="F22" s="26">
        <v>0.11848726851851853</v>
      </c>
      <c r="G22" s="26">
        <v>0.13677314814814814</v>
      </c>
      <c r="H22" s="26">
        <v>0.08759375000000001</v>
      </c>
      <c r="I22" s="26">
        <f t="shared" si="0"/>
        <v>0.3428541666666667</v>
      </c>
    </row>
    <row r="23" spans="1:9" s="24" customFormat="1" ht="12">
      <c r="A23" s="27"/>
      <c r="B23" s="28"/>
      <c r="D23" s="27"/>
      <c r="E23" s="30"/>
      <c r="F23" s="26"/>
      <c r="G23" s="26"/>
      <c r="H23" s="26"/>
      <c r="I23" s="26">
        <f t="shared" si="0"/>
        <v>0</v>
      </c>
    </row>
    <row r="24" spans="1:9" s="24" customFormat="1" ht="12.75">
      <c r="A24" s="27"/>
      <c r="B24" s="28" t="s">
        <v>1</v>
      </c>
      <c r="C24" s="36" t="s">
        <v>9</v>
      </c>
      <c r="D24" s="27"/>
      <c r="E24" s="30"/>
      <c r="F24" s="26"/>
      <c r="G24" s="26"/>
      <c r="H24" s="26"/>
      <c r="I24" s="26">
        <f t="shared" si="0"/>
        <v>0</v>
      </c>
    </row>
    <row r="25" spans="1:9" s="24" customFormat="1" ht="12">
      <c r="A25" s="27">
        <f>IF(I25&lt;&gt;"",RANK(I25,$I$25:$I$26,1),0)</f>
        <v>1</v>
      </c>
      <c r="B25" s="28">
        <v>44</v>
      </c>
      <c r="C25" s="24" t="s">
        <v>65</v>
      </c>
      <c r="D25" s="27" t="s">
        <v>100</v>
      </c>
      <c r="E25" s="29" t="s">
        <v>2</v>
      </c>
      <c r="F25" s="26">
        <v>0.1009837962962963</v>
      </c>
      <c r="G25" s="26">
        <v>0.09622337962962962</v>
      </c>
      <c r="H25" s="26">
        <v>0.09806828703703703</v>
      </c>
      <c r="I25" s="26">
        <f t="shared" si="0"/>
        <v>0.2952754629629629</v>
      </c>
    </row>
    <row r="26" spans="1:9" s="24" customFormat="1" ht="12">
      <c r="A26" s="27">
        <f>IF(I26&lt;&gt;"",RANK(I26,$I$25:$I$26,1),0)</f>
        <v>2</v>
      </c>
      <c r="B26" s="28">
        <v>53</v>
      </c>
      <c r="C26" s="24" t="s">
        <v>71</v>
      </c>
      <c r="D26" s="27" t="s">
        <v>100</v>
      </c>
      <c r="E26" s="29" t="s">
        <v>2</v>
      </c>
      <c r="F26" s="26">
        <v>0.13501157407407408</v>
      </c>
      <c r="G26" s="26">
        <v>0.11837731481481482</v>
      </c>
      <c r="H26" s="26">
        <v>0.10853703703703704</v>
      </c>
      <c r="I26" s="26">
        <f t="shared" si="0"/>
        <v>0.36192592592592593</v>
      </c>
    </row>
    <row r="27" spans="1:9" s="24" customFormat="1" ht="12">
      <c r="A27" s="27"/>
      <c r="B27" s="28"/>
      <c r="D27" s="27"/>
      <c r="E27" s="30"/>
      <c r="F27" s="26"/>
      <c r="G27" s="26"/>
      <c r="H27" s="26"/>
      <c r="I27" s="26">
        <f t="shared" si="0"/>
        <v>0</v>
      </c>
    </row>
    <row r="28" spans="1:9" s="24" customFormat="1" ht="12.75">
      <c r="A28" s="27"/>
      <c r="B28" s="28" t="s">
        <v>1</v>
      </c>
      <c r="C28" s="36" t="s">
        <v>10</v>
      </c>
      <c r="D28" s="27"/>
      <c r="E28" s="30"/>
      <c r="F28" s="26"/>
      <c r="G28" s="26"/>
      <c r="H28" s="26"/>
      <c r="I28" s="26">
        <f t="shared" si="0"/>
        <v>0</v>
      </c>
    </row>
    <row r="29" spans="1:9" s="24" customFormat="1" ht="12">
      <c r="A29" s="27">
        <f>IF(I29&lt;&gt;"",RANK(I29,$I$29:$I$33,1),0)</f>
        <v>1</v>
      </c>
      <c r="B29" s="28">
        <v>62</v>
      </c>
      <c r="C29" s="24" t="s">
        <v>79</v>
      </c>
      <c r="D29" s="27" t="s">
        <v>100</v>
      </c>
      <c r="E29" s="29" t="s">
        <v>2</v>
      </c>
      <c r="F29" s="26">
        <v>0.11712962962962963</v>
      </c>
      <c r="G29" s="26">
        <v>0.09328240740740741</v>
      </c>
      <c r="H29" s="26">
        <v>0.0926273148148148</v>
      </c>
      <c r="I29" s="26">
        <f t="shared" si="0"/>
        <v>0.3030393518518518</v>
      </c>
    </row>
    <row r="30" spans="1:9" s="24" customFormat="1" ht="12">
      <c r="A30" s="27">
        <f>IF(I30&lt;&gt;"",RANK(I30,$I$29:$I$33,1),0)</f>
        <v>2</v>
      </c>
      <c r="B30" s="28">
        <v>60</v>
      </c>
      <c r="C30" s="24" t="s">
        <v>77</v>
      </c>
      <c r="D30" s="27" t="s">
        <v>101</v>
      </c>
      <c r="E30" s="29" t="s">
        <v>2</v>
      </c>
      <c r="F30" s="26">
        <v>0.11307870370370371</v>
      </c>
      <c r="G30" s="26">
        <v>0.10545486111111112</v>
      </c>
      <c r="H30" s="26">
        <v>0.10035763888888889</v>
      </c>
      <c r="I30" s="26">
        <f aca="true" t="shared" si="1" ref="I30:I39">SUM(F30:H30)</f>
        <v>0.3188912037037037</v>
      </c>
    </row>
    <row r="31" spans="1:9" s="24" customFormat="1" ht="12">
      <c r="A31" s="27">
        <f>IF(I31&lt;&gt;"",RANK(I31,$I$29:$I$33,1),0)</f>
        <v>3</v>
      </c>
      <c r="B31" s="28">
        <v>63</v>
      </c>
      <c r="C31" s="24" t="s">
        <v>80</v>
      </c>
      <c r="D31" s="27" t="s">
        <v>100</v>
      </c>
      <c r="E31" s="29" t="s">
        <v>2</v>
      </c>
      <c r="F31" s="26">
        <v>0.11984953703703705</v>
      </c>
      <c r="G31" s="26">
        <v>0.10153819444444445</v>
      </c>
      <c r="H31" s="26">
        <v>0.10528009259259259</v>
      </c>
      <c r="I31" s="26">
        <f t="shared" si="1"/>
        <v>0.3266678240740741</v>
      </c>
    </row>
    <row r="32" spans="1:9" s="24" customFormat="1" ht="12">
      <c r="A32" s="27">
        <f>IF(I32&lt;&gt;"",RANK(I32,$I$29:$I$33,1),0)</f>
        <v>4</v>
      </c>
      <c r="B32" s="28">
        <v>50</v>
      </c>
      <c r="C32" s="24" t="s">
        <v>70</v>
      </c>
      <c r="D32" s="27" t="s">
        <v>100</v>
      </c>
      <c r="E32" s="29" t="s">
        <v>2</v>
      </c>
      <c r="F32" s="26">
        <v>0.1295138888888889</v>
      </c>
      <c r="G32" s="26">
        <v>0.10861226851851852</v>
      </c>
      <c r="H32" s="26">
        <v>0.10217129629629629</v>
      </c>
      <c r="I32" s="26">
        <f t="shared" si="1"/>
        <v>0.3402974537037037</v>
      </c>
    </row>
    <row r="33" spans="1:9" s="24" customFormat="1" ht="12">
      <c r="A33" s="27">
        <f>IF(I33&lt;&gt;"",RANK(I33,$I$29:$I$33,1),0)</f>
        <v>5</v>
      </c>
      <c r="B33" s="28">
        <v>56</v>
      </c>
      <c r="C33" s="24" t="s">
        <v>73</v>
      </c>
      <c r="D33" s="27" t="s">
        <v>106</v>
      </c>
      <c r="E33" s="29" t="s">
        <v>2</v>
      </c>
      <c r="F33" s="26">
        <v>0.15839120370370371</v>
      </c>
      <c r="G33" s="26">
        <v>0.13150462962962964</v>
      </c>
      <c r="H33" s="26">
        <v>0.1246539351851852</v>
      </c>
      <c r="I33" s="26">
        <f t="shared" si="1"/>
        <v>0.41454976851851855</v>
      </c>
    </row>
    <row r="34" spans="1:9" s="24" customFormat="1" ht="12">
      <c r="A34" s="27"/>
      <c r="B34" s="28" t="s">
        <v>1</v>
      </c>
      <c r="C34" s="24" t="s">
        <v>1</v>
      </c>
      <c r="D34" s="27" t="s">
        <v>1</v>
      </c>
      <c r="E34" s="29" t="s">
        <v>1</v>
      </c>
      <c r="F34" s="26"/>
      <c r="G34" s="26"/>
      <c r="H34" s="26"/>
      <c r="I34" s="26">
        <f t="shared" si="1"/>
        <v>0</v>
      </c>
    </row>
    <row r="35" spans="1:9" s="24" customFormat="1" ht="12.75">
      <c r="A35" s="27"/>
      <c r="B35" s="28" t="s">
        <v>1</v>
      </c>
      <c r="C35" s="36" t="s">
        <v>11</v>
      </c>
      <c r="D35" s="27"/>
      <c r="E35" s="30"/>
      <c r="F35" s="26"/>
      <c r="G35" s="26"/>
      <c r="H35" s="26"/>
      <c r="I35" s="26">
        <f t="shared" si="1"/>
        <v>0</v>
      </c>
    </row>
    <row r="36" spans="1:9" s="24" customFormat="1" ht="12">
      <c r="A36" s="27">
        <f>IF(I36&lt;&gt;"",RANK(I36,$I$36:$I$38,1),0)</f>
        <v>1</v>
      </c>
      <c r="B36" s="28">
        <v>64</v>
      </c>
      <c r="C36" s="31" t="s">
        <v>81</v>
      </c>
      <c r="D36" s="27" t="s">
        <v>100</v>
      </c>
      <c r="E36" s="34" t="s">
        <v>2</v>
      </c>
      <c r="F36" s="35">
        <v>0.11828703703703704</v>
      </c>
      <c r="G36" s="35">
        <v>0.10885416666666665</v>
      </c>
      <c r="H36" s="35">
        <v>0.11207175925925926</v>
      </c>
      <c r="I36" s="26">
        <f t="shared" si="1"/>
        <v>0.33921296296296294</v>
      </c>
    </row>
    <row r="37" spans="1:9" s="24" customFormat="1" ht="12">
      <c r="A37" s="27">
        <f>IF(I37&lt;&gt;"",RANK(I37,$I$36:$I$38,1),0)</f>
        <v>2</v>
      </c>
      <c r="B37" s="28">
        <v>83</v>
      </c>
      <c r="C37" s="24" t="s">
        <v>110</v>
      </c>
      <c r="D37" s="27" t="s">
        <v>108</v>
      </c>
      <c r="E37" s="29" t="s">
        <v>2</v>
      </c>
      <c r="F37" s="26">
        <v>0.11712962962962963</v>
      </c>
      <c r="G37" s="26">
        <v>0.1219525462962963</v>
      </c>
      <c r="H37" s="26">
        <v>0.11699537037037037</v>
      </c>
      <c r="I37" s="26">
        <f t="shared" si="1"/>
        <v>0.3560775462962963</v>
      </c>
    </row>
    <row r="38" spans="1:9" s="24" customFormat="1" ht="12">
      <c r="A38" s="27">
        <f>IF(I38&lt;&gt;"",RANK(I38,$I$36:$I$38,1),0)</f>
        <v>3</v>
      </c>
      <c r="B38" s="28">
        <v>61</v>
      </c>
      <c r="C38" s="24" t="s">
        <v>78</v>
      </c>
      <c r="D38" s="27" t="s">
        <v>107</v>
      </c>
      <c r="E38" s="29" t="s">
        <v>2</v>
      </c>
      <c r="F38" s="26">
        <v>0.1444791666666667</v>
      </c>
      <c r="G38" s="26">
        <v>0.11668171296296297</v>
      </c>
      <c r="H38" s="26">
        <v>0.11575925925925927</v>
      </c>
      <c r="I38" s="26">
        <f t="shared" si="1"/>
        <v>0.3769201388888889</v>
      </c>
    </row>
    <row r="39" spans="1:9" s="24" customFormat="1" ht="12">
      <c r="A39" s="27"/>
      <c r="B39" s="28"/>
      <c r="D39" s="27"/>
      <c r="E39" s="30"/>
      <c r="F39" s="26"/>
      <c r="G39" s="26"/>
      <c r="H39" s="26"/>
      <c r="I39" s="26">
        <f t="shared" si="1"/>
        <v>0</v>
      </c>
    </row>
    <row r="40" spans="2:9" s="24" customFormat="1" ht="12">
      <c r="B40" s="25"/>
      <c r="F40" s="26"/>
      <c r="G40" s="26"/>
      <c r="H40" s="26"/>
      <c r="I40" s="26"/>
    </row>
    <row r="41" spans="2:9" s="24" customFormat="1" ht="12">
      <c r="B41" s="25"/>
      <c r="F41" s="26"/>
      <c r="G41" s="26"/>
      <c r="H41" s="26"/>
      <c r="I41" s="26"/>
    </row>
    <row r="42" spans="2:9" s="24" customFormat="1" ht="12">
      <c r="B42" s="25"/>
      <c r="F42" s="26"/>
      <c r="G42" s="26"/>
      <c r="H42" s="26"/>
      <c r="I42" s="26"/>
    </row>
    <row r="43" spans="2:9" s="24" customFormat="1" ht="12">
      <c r="B43" s="25"/>
      <c r="F43" s="26"/>
      <c r="G43" s="26"/>
      <c r="H43" s="26"/>
      <c r="I43" s="26"/>
    </row>
    <row r="44" spans="2:9" s="24" customFormat="1" ht="12">
      <c r="B44" s="25"/>
      <c r="F44" s="26"/>
      <c r="G44" s="26"/>
      <c r="H44" s="26"/>
      <c r="I44" s="26"/>
    </row>
    <row r="45" spans="2:9" s="24" customFormat="1" ht="12">
      <c r="B45" s="25"/>
      <c r="F45" s="26"/>
      <c r="G45" s="26"/>
      <c r="H45" s="26"/>
      <c r="I45" s="26"/>
    </row>
    <row r="46" spans="2:9" s="24" customFormat="1" ht="12">
      <c r="B46" s="25"/>
      <c r="F46" s="26"/>
      <c r="G46" s="26"/>
      <c r="H46" s="26"/>
      <c r="I46" s="26"/>
    </row>
    <row r="47" spans="2:9" s="24" customFormat="1" ht="12">
      <c r="B47" s="25"/>
      <c r="F47" s="26"/>
      <c r="G47" s="26"/>
      <c r="H47" s="26"/>
      <c r="I47" s="26"/>
    </row>
    <row r="48" spans="2:9" s="24" customFormat="1" ht="12">
      <c r="B48" s="25"/>
      <c r="F48" s="26"/>
      <c r="G48" s="26"/>
      <c r="H48" s="26"/>
      <c r="I48" s="26"/>
    </row>
    <row r="49" spans="2:9" s="24" customFormat="1" ht="12">
      <c r="B49" s="25"/>
      <c r="F49" s="26"/>
      <c r="G49" s="26"/>
      <c r="H49" s="26"/>
      <c r="I49" s="26"/>
    </row>
    <row r="50" spans="2:9" s="24" customFormat="1" ht="12">
      <c r="B50" s="25"/>
      <c r="F50" s="26"/>
      <c r="G50" s="26"/>
      <c r="H50" s="26"/>
      <c r="I50" s="26"/>
    </row>
    <row r="51" spans="2:9" s="24" customFormat="1" ht="12">
      <c r="B51" s="25"/>
      <c r="F51" s="26"/>
      <c r="G51" s="26"/>
      <c r="H51" s="26"/>
      <c r="I51" s="26"/>
    </row>
    <row r="52" spans="2:9" s="24" customFormat="1" ht="12">
      <c r="B52" s="25"/>
      <c r="F52" s="26"/>
      <c r="G52" s="26"/>
      <c r="H52" s="26"/>
      <c r="I52" s="26"/>
    </row>
    <row r="53" spans="2:9" s="24" customFormat="1" ht="12">
      <c r="B53" s="25"/>
      <c r="F53" s="26"/>
      <c r="G53" s="26"/>
      <c r="H53" s="26"/>
      <c r="I53" s="26"/>
    </row>
    <row r="54" spans="2:9" s="24" customFormat="1" ht="12">
      <c r="B54" s="25"/>
      <c r="F54" s="26"/>
      <c r="G54" s="26"/>
      <c r="H54" s="26"/>
      <c r="I54" s="26"/>
    </row>
    <row r="55" spans="2:9" s="24" customFormat="1" ht="12">
      <c r="B55" s="25"/>
      <c r="F55" s="26"/>
      <c r="G55" s="26"/>
      <c r="H55" s="26"/>
      <c r="I55" s="26"/>
    </row>
    <row r="56" spans="2:9" s="24" customFormat="1" ht="12">
      <c r="B56" s="25"/>
      <c r="F56" s="26"/>
      <c r="G56" s="26"/>
      <c r="H56" s="26"/>
      <c r="I56" s="26"/>
    </row>
    <row r="57" spans="2:9" s="24" customFormat="1" ht="12">
      <c r="B57" s="25"/>
      <c r="F57" s="26"/>
      <c r="G57" s="26"/>
      <c r="H57" s="26"/>
      <c r="I57" s="26"/>
    </row>
    <row r="58" spans="2:9" s="24" customFormat="1" ht="12">
      <c r="B58" s="25"/>
      <c r="F58" s="26"/>
      <c r="G58" s="26"/>
      <c r="H58" s="26"/>
      <c r="I58" s="26"/>
    </row>
    <row r="59" spans="2:9" s="24" customFormat="1" ht="12">
      <c r="B59" s="25"/>
      <c r="F59" s="26"/>
      <c r="G59" s="26"/>
      <c r="H59" s="26"/>
      <c r="I59" s="26"/>
    </row>
    <row r="60" spans="2:9" s="24" customFormat="1" ht="12">
      <c r="B60" s="25"/>
      <c r="F60" s="26"/>
      <c r="G60" s="26"/>
      <c r="H60" s="26"/>
      <c r="I60" s="26"/>
    </row>
    <row r="61" spans="2:9" s="24" customFormat="1" ht="12">
      <c r="B61" s="25"/>
      <c r="F61" s="26"/>
      <c r="G61" s="26"/>
      <c r="H61" s="26"/>
      <c r="I61" s="26"/>
    </row>
    <row r="62" spans="2:9" s="24" customFormat="1" ht="12">
      <c r="B62" s="25"/>
      <c r="F62" s="26"/>
      <c r="G62" s="26"/>
      <c r="H62" s="26"/>
      <c r="I62" s="26"/>
    </row>
    <row r="63" spans="2:9" s="24" customFormat="1" ht="12">
      <c r="B63" s="25"/>
      <c r="F63" s="26"/>
      <c r="G63" s="26"/>
      <c r="H63" s="26"/>
      <c r="I63" s="26"/>
    </row>
    <row r="64" spans="2:9" s="24" customFormat="1" ht="12">
      <c r="B64" s="25"/>
      <c r="F64" s="26"/>
      <c r="G64" s="26"/>
      <c r="H64" s="26"/>
      <c r="I64" s="26"/>
    </row>
    <row r="65" spans="2:9" s="24" customFormat="1" ht="12">
      <c r="B65" s="25"/>
      <c r="F65" s="26"/>
      <c r="G65" s="26"/>
      <c r="H65" s="26"/>
      <c r="I65" s="26"/>
    </row>
    <row r="66" spans="2:9" s="24" customFormat="1" ht="12">
      <c r="B66" s="25"/>
      <c r="F66" s="26"/>
      <c r="G66" s="26"/>
      <c r="H66" s="26"/>
      <c r="I66" s="26"/>
    </row>
    <row r="67" spans="2:9" s="24" customFormat="1" ht="12">
      <c r="B67" s="25"/>
      <c r="F67" s="26"/>
      <c r="G67" s="26"/>
      <c r="H67" s="26"/>
      <c r="I67" s="26"/>
    </row>
    <row r="68" spans="2:9" s="24" customFormat="1" ht="12">
      <c r="B68" s="25"/>
      <c r="F68" s="26"/>
      <c r="G68" s="26"/>
      <c r="H68" s="26"/>
      <c r="I68" s="26"/>
    </row>
    <row r="69" spans="2:9" s="24" customFormat="1" ht="12">
      <c r="B69" s="25"/>
      <c r="F69" s="26"/>
      <c r="G69" s="26"/>
      <c r="H69" s="26"/>
      <c r="I69" s="26"/>
    </row>
    <row r="70" spans="2:9" s="24" customFormat="1" ht="12">
      <c r="B70" s="25"/>
      <c r="F70" s="26"/>
      <c r="G70" s="26"/>
      <c r="H70" s="26"/>
      <c r="I70" s="26"/>
    </row>
    <row r="71" spans="2:9" s="24" customFormat="1" ht="12">
      <c r="B71" s="25"/>
      <c r="F71" s="26"/>
      <c r="G71" s="26"/>
      <c r="H71" s="26"/>
      <c r="I71" s="26"/>
    </row>
    <row r="72" spans="2:9" s="24" customFormat="1" ht="12">
      <c r="B72" s="25"/>
      <c r="F72" s="26"/>
      <c r="G72" s="26"/>
      <c r="H72" s="26"/>
      <c r="I72" s="26"/>
    </row>
    <row r="73" spans="2:9" s="24" customFormat="1" ht="12">
      <c r="B73" s="25"/>
      <c r="F73" s="26"/>
      <c r="G73" s="26"/>
      <c r="H73" s="26"/>
      <c r="I73" s="26"/>
    </row>
    <row r="74" spans="2:9" s="24" customFormat="1" ht="12">
      <c r="B74" s="25"/>
      <c r="F74" s="26"/>
      <c r="G74" s="26"/>
      <c r="H74" s="26"/>
      <c r="I74" s="26"/>
    </row>
    <row r="75" spans="2:9" s="24" customFormat="1" ht="12">
      <c r="B75" s="25"/>
      <c r="F75" s="26"/>
      <c r="G75" s="26"/>
      <c r="H75" s="26"/>
      <c r="I75" s="26"/>
    </row>
    <row r="76" spans="2:9" s="24" customFormat="1" ht="12">
      <c r="B76" s="25"/>
      <c r="F76" s="26"/>
      <c r="G76" s="26"/>
      <c r="H76" s="26"/>
      <c r="I76" s="26"/>
    </row>
    <row r="77" spans="2:9" s="24" customFormat="1" ht="12">
      <c r="B77" s="25"/>
      <c r="F77" s="26"/>
      <c r="G77" s="26"/>
      <c r="H77" s="26"/>
      <c r="I77" s="26"/>
    </row>
    <row r="78" spans="2:9" s="24" customFormat="1" ht="12">
      <c r="B78" s="25"/>
      <c r="F78" s="26"/>
      <c r="G78" s="26"/>
      <c r="H78" s="26"/>
      <c r="I78" s="26"/>
    </row>
    <row r="79" spans="2:9" s="24" customFormat="1" ht="12">
      <c r="B79" s="25"/>
      <c r="F79" s="26"/>
      <c r="G79" s="26"/>
      <c r="H79" s="26"/>
      <c r="I79" s="26"/>
    </row>
    <row r="80" spans="2:9" s="24" customFormat="1" ht="12">
      <c r="B80" s="25"/>
      <c r="F80" s="26"/>
      <c r="G80" s="26"/>
      <c r="H80" s="26"/>
      <c r="I80" s="26"/>
    </row>
    <row r="81" spans="2:9" s="24" customFormat="1" ht="12">
      <c r="B81" s="25"/>
      <c r="F81" s="26"/>
      <c r="G81" s="26"/>
      <c r="H81" s="26"/>
      <c r="I81" s="26"/>
    </row>
    <row r="82" spans="2:9" s="24" customFormat="1" ht="12">
      <c r="B82" s="25"/>
      <c r="F82" s="26"/>
      <c r="G82" s="26"/>
      <c r="H82" s="26"/>
      <c r="I82" s="26"/>
    </row>
    <row r="83" spans="2:9" s="24" customFormat="1" ht="12">
      <c r="B83" s="25"/>
      <c r="F83" s="26"/>
      <c r="G83" s="26"/>
      <c r="H83" s="26"/>
      <c r="I83" s="26"/>
    </row>
    <row r="84" spans="2:9" s="24" customFormat="1" ht="12">
      <c r="B84" s="25"/>
      <c r="F84" s="26"/>
      <c r="G84" s="26"/>
      <c r="H84" s="26"/>
      <c r="I84" s="26"/>
    </row>
    <row r="85" spans="2:9" s="24" customFormat="1" ht="12">
      <c r="B85" s="25"/>
      <c r="F85" s="26"/>
      <c r="G85" s="26"/>
      <c r="H85" s="26"/>
      <c r="I85" s="26"/>
    </row>
    <row r="86" spans="2:9" s="24" customFormat="1" ht="12">
      <c r="B86" s="25"/>
      <c r="F86" s="26"/>
      <c r="G86" s="26"/>
      <c r="H86" s="26"/>
      <c r="I86" s="26"/>
    </row>
    <row r="87" spans="2:9" s="24" customFormat="1" ht="12">
      <c r="B87" s="25"/>
      <c r="F87" s="26"/>
      <c r="G87" s="26"/>
      <c r="H87" s="26"/>
      <c r="I87" s="26"/>
    </row>
    <row r="88" spans="2:9" s="24" customFormat="1" ht="12">
      <c r="B88" s="25"/>
      <c r="F88" s="26"/>
      <c r="G88" s="26"/>
      <c r="H88" s="26"/>
      <c r="I88" s="26"/>
    </row>
    <row r="89" spans="2:9" s="24" customFormat="1" ht="12">
      <c r="B89" s="25"/>
      <c r="F89" s="26"/>
      <c r="G89" s="26"/>
      <c r="H89" s="26"/>
      <c r="I89" s="26"/>
    </row>
    <row r="90" spans="2:9" s="24" customFormat="1" ht="12">
      <c r="B90" s="25"/>
      <c r="F90" s="26"/>
      <c r="G90" s="26"/>
      <c r="H90" s="26"/>
      <c r="I90" s="26"/>
    </row>
    <row r="91" spans="2:9" s="24" customFormat="1" ht="12">
      <c r="B91" s="25"/>
      <c r="F91" s="26"/>
      <c r="G91" s="26"/>
      <c r="H91" s="26"/>
      <c r="I91" s="26"/>
    </row>
    <row r="92" spans="2:9" s="24" customFormat="1" ht="12">
      <c r="B92" s="25"/>
      <c r="F92" s="26"/>
      <c r="G92" s="26"/>
      <c r="H92" s="26"/>
      <c r="I92" s="26"/>
    </row>
    <row r="93" spans="2:9" s="24" customFormat="1" ht="12">
      <c r="B93" s="25"/>
      <c r="F93" s="26"/>
      <c r="G93" s="26"/>
      <c r="H93" s="26"/>
      <c r="I93" s="26"/>
    </row>
    <row r="94" spans="2:9" s="24" customFormat="1" ht="12">
      <c r="B94" s="25"/>
      <c r="F94" s="26"/>
      <c r="G94" s="26"/>
      <c r="H94" s="26"/>
      <c r="I94" s="26"/>
    </row>
    <row r="95" spans="2:9" s="24" customFormat="1" ht="12">
      <c r="B95" s="25"/>
      <c r="F95" s="26"/>
      <c r="G95" s="26"/>
      <c r="H95" s="26"/>
      <c r="I95" s="26"/>
    </row>
    <row r="96" spans="2:9" s="24" customFormat="1" ht="12">
      <c r="B96" s="25"/>
      <c r="F96" s="26"/>
      <c r="G96" s="26"/>
      <c r="H96" s="26"/>
      <c r="I96" s="26"/>
    </row>
    <row r="97" spans="2:9" s="24" customFormat="1" ht="12">
      <c r="B97" s="25"/>
      <c r="F97" s="26"/>
      <c r="G97" s="26"/>
      <c r="H97" s="26"/>
      <c r="I97" s="26"/>
    </row>
    <row r="98" spans="2:9" s="24" customFormat="1" ht="12">
      <c r="B98" s="25"/>
      <c r="F98" s="26"/>
      <c r="G98" s="26"/>
      <c r="H98" s="26"/>
      <c r="I98" s="26"/>
    </row>
    <row r="99" spans="2:9" s="24" customFormat="1" ht="12">
      <c r="B99" s="25"/>
      <c r="F99" s="26"/>
      <c r="G99" s="26"/>
      <c r="H99" s="26"/>
      <c r="I99" s="26"/>
    </row>
    <row r="100" spans="2:9" s="24" customFormat="1" ht="12">
      <c r="B100" s="25"/>
      <c r="F100" s="26"/>
      <c r="G100" s="26"/>
      <c r="H100" s="26"/>
      <c r="I100" s="26"/>
    </row>
    <row r="101" spans="2:9" s="24" customFormat="1" ht="12">
      <c r="B101" s="25"/>
      <c r="F101" s="26"/>
      <c r="G101" s="26"/>
      <c r="H101" s="26"/>
      <c r="I101" s="26"/>
    </row>
    <row r="102" spans="2:9" s="24" customFormat="1" ht="12">
      <c r="B102" s="25"/>
      <c r="F102" s="26"/>
      <c r="G102" s="26"/>
      <c r="H102" s="26"/>
      <c r="I102" s="26"/>
    </row>
    <row r="103" spans="2:9" s="24" customFormat="1" ht="12">
      <c r="B103" s="25"/>
      <c r="F103" s="26"/>
      <c r="G103" s="26"/>
      <c r="H103" s="26"/>
      <c r="I103" s="26"/>
    </row>
    <row r="104" spans="2:9" s="24" customFormat="1" ht="12">
      <c r="B104" s="25"/>
      <c r="F104" s="26"/>
      <c r="G104" s="26"/>
      <c r="H104" s="26"/>
      <c r="I104" s="26"/>
    </row>
    <row r="105" spans="2:9" s="24" customFormat="1" ht="12">
      <c r="B105" s="25"/>
      <c r="F105" s="26"/>
      <c r="G105" s="26"/>
      <c r="H105" s="26"/>
      <c r="I105" s="26"/>
    </row>
    <row r="106" spans="2:9" s="24" customFormat="1" ht="12">
      <c r="B106" s="25"/>
      <c r="F106" s="26"/>
      <c r="G106" s="26"/>
      <c r="H106" s="26"/>
      <c r="I106" s="26"/>
    </row>
    <row r="107" spans="2:9" s="24" customFormat="1" ht="12">
      <c r="B107" s="25"/>
      <c r="F107" s="26"/>
      <c r="G107" s="26"/>
      <c r="H107" s="26"/>
      <c r="I107" s="26"/>
    </row>
    <row r="108" spans="2:9" s="24" customFormat="1" ht="12">
      <c r="B108" s="25"/>
      <c r="F108" s="26"/>
      <c r="G108" s="26"/>
      <c r="H108" s="26"/>
      <c r="I108" s="26"/>
    </row>
    <row r="109" spans="2:9" s="24" customFormat="1" ht="12">
      <c r="B109" s="25"/>
      <c r="F109" s="26"/>
      <c r="G109" s="26"/>
      <c r="H109" s="26"/>
      <c r="I109" s="26"/>
    </row>
    <row r="110" spans="2:9" s="24" customFormat="1" ht="12">
      <c r="B110" s="25"/>
      <c r="F110" s="26"/>
      <c r="G110" s="26"/>
      <c r="H110" s="26"/>
      <c r="I110" s="26"/>
    </row>
    <row r="111" spans="2:9" s="24" customFormat="1" ht="12">
      <c r="B111" s="25"/>
      <c r="F111" s="26"/>
      <c r="G111" s="26"/>
      <c r="H111" s="26"/>
      <c r="I111" s="26"/>
    </row>
    <row r="112" spans="2:9" s="24" customFormat="1" ht="12">
      <c r="B112" s="25"/>
      <c r="F112" s="26"/>
      <c r="G112" s="26"/>
      <c r="H112" s="26"/>
      <c r="I112" s="26"/>
    </row>
    <row r="113" spans="2:9" s="24" customFormat="1" ht="12">
      <c r="B113" s="25"/>
      <c r="F113" s="26"/>
      <c r="G113" s="26"/>
      <c r="H113" s="26"/>
      <c r="I113" s="26"/>
    </row>
    <row r="114" spans="2:9" s="24" customFormat="1" ht="12">
      <c r="B114" s="25"/>
      <c r="F114" s="26"/>
      <c r="G114" s="26"/>
      <c r="H114" s="26"/>
      <c r="I114" s="26"/>
    </row>
    <row r="115" spans="2:9" s="24" customFormat="1" ht="12">
      <c r="B115" s="25"/>
      <c r="F115" s="26"/>
      <c r="G115" s="26"/>
      <c r="H115" s="26"/>
      <c r="I115" s="26"/>
    </row>
    <row r="116" spans="2:9" s="24" customFormat="1" ht="12">
      <c r="B116" s="25"/>
      <c r="F116" s="26"/>
      <c r="G116" s="26"/>
      <c r="H116" s="26"/>
      <c r="I116" s="26"/>
    </row>
    <row r="117" spans="2:9" s="24" customFormat="1" ht="12">
      <c r="B117" s="25"/>
      <c r="F117" s="26"/>
      <c r="G117" s="26"/>
      <c r="H117" s="26"/>
      <c r="I117" s="26"/>
    </row>
    <row r="118" spans="2:9" s="24" customFormat="1" ht="12">
      <c r="B118" s="25"/>
      <c r="F118" s="26"/>
      <c r="G118" s="26"/>
      <c r="H118" s="26"/>
      <c r="I118" s="26"/>
    </row>
    <row r="119" spans="2:9" s="24" customFormat="1" ht="12">
      <c r="B119" s="25"/>
      <c r="F119" s="26"/>
      <c r="G119" s="26"/>
      <c r="H119" s="26"/>
      <c r="I119" s="26"/>
    </row>
    <row r="120" spans="2:9" s="24" customFormat="1" ht="12">
      <c r="B120" s="25"/>
      <c r="F120" s="26"/>
      <c r="G120" s="26"/>
      <c r="H120" s="26"/>
      <c r="I120" s="26"/>
    </row>
    <row r="121" spans="2:9" s="24" customFormat="1" ht="12">
      <c r="B121" s="25"/>
      <c r="F121" s="26"/>
      <c r="G121" s="26"/>
      <c r="H121" s="26"/>
      <c r="I121" s="26"/>
    </row>
    <row r="122" spans="2:9" s="24" customFormat="1" ht="12">
      <c r="B122" s="25"/>
      <c r="F122" s="26"/>
      <c r="G122" s="26"/>
      <c r="H122" s="26"/>
      <c r="I122" s="26"/>
    </row>
    <row r="123" spans="2:9" s="24" customFormat="1" ht="12">
      <c r="B123" s="25"/>
      <c r="F123" s="26"/>
      <c r="G123" s="26"/>
      <c r="H123" s="26"/>
      <c r="I123" s="26"/>
    </row>
    <row r="124" spans="2:9" s="24" customFormat="1" ht="12">
      <c r="B124" s="25"/>
      <c r="F124" s="26"/>
      <c r="G124" s="26"/>
      <c r="H124" s="26"/>
      <c r="I124" s="26"/>
    </row>
    <row r="125" spans="2:9" s="24" customFormat="1" ht="12">
      <c r="B125" s="25"/>
      <c r="F125" s="26"/>
      <c r="G125" s="26"/>
      <c r="H125" s="26"/>
      <c r="I125" s="26"/>
    </row>
    <row r="126" spans="2:9" s="24" customFormat="1" ht="12">
      <c r="B126" s="25"/>
      <c r="F126" s="26"/>
      <c r="G126" s="26"/>
      <c r="H126" s="26"/>
      <c r="I126" s="26"/>
    </row>
    <row r="127" spans="2:9" s="24" customFormat="1" ht="12">
      <c r="B127" s="25"/>
      <c r="F127" s="26"/>
      <c r="G127" s="26"/>
      <c r="H127" s="26"/>
      <c r="I127" s="26"/>
    </row>
    <row r="128" spans="2:9" s="24" customFormat="1" ht="12">
      <c r="B128" s="25"/>
      <c r="F128" s="26"/>
      <c r="G128" s="26"/>
      <c r="H128" s="26"/>
      <c r="I128" s="26"/>
    </row>
    <row r="129" spans="2:9" s="24" customFormat="1" ht="12">
      <c r="B129" s="25"/>
      <c r="F129" s="26"/>
      <c r="G129" s="26"/>
      <c r="H129" s="26"/>
      <c r="I129" s="26"/>
    </row>
    <row r="130" spans="2:9" s="24" customFormat="1" ht="12">
      <c r="B130" s="25"/>
      <c r="F130" s="26"/>
      <c r="G130" s="26"/>
      <c r="H130" s="26"/>
      <c r="I130" s="26"/>
    </row>
    <row r="131" spans="2:9" s="24" customFormat="1" ht="12">
      <c r="B131" s="25"/>
      <c r="F131" s="26"/>
      <c r="G131" s="26"/>
      <c r="H131" s="26"/>
      <c r="I131" s="26"/>
    </row>
    <row r="132" spans="2:9" s="24" customFormat="1" ht="12">
      <c r="B132" s="25"/>
      <c r="F132" s="26"/>
      <c r="G132" s="26"/>
      <c r="H132" s="26"/>
      <c r="I132" s="26"/>
    </row>
    <row r="133" spans="2:9" s="24" customFormat="1" ht="12">
      <c r="B133" s="25"/>
      <c r="F133" s="26"/>
      <c r="G133" s="26"/>
      <c r="H133" s="26"/>
      <c r="I133" s="26"/>
    </row>
    <row r="134" spans="2:9" s="24" customFormat="1" ht="12">
      <c r="B134" s="25"/>
      <c r="F134" s="26"/>
      <c r="G134" s="26"/>
      <c r="H134" s="26"/>
      <c r="I134" s="26"/>
    </row>
    <row r="135" spans="2:9" s="24" customFormat="1" ht="12">
      <c r="B135" s="25"/>
      <c r="F135" s="26"/>
      <c r="G135" s="26"/>
      <c r="H135" s="26"/>
      <c r="I135" s="26"/>
    </row>
    <row r="136" spans="2:9" s="24" customFormat="1" ht="12">
      <c r="B136" s="25"/>
      <c r="F136" s="26"/>
      <c r="G136" s="26"/>
      <c r="H136" s="26"/>
      <c r="I136" s="26"/>
    </row>
    <row r="137" spans="2:9" s="24" customFormat="1" ht="12">
      <c r="B137" s="25"/>
      <c r="F137" s="26"/>
      <c r="G137" s="26"/>
      <c r="H137" s="26"/>
      <c r="I137" s="26"/>
    </row>
    <row r="138" spans="2:9" s="24" customFormat="1" ht="12">
      <c r="B138" s="25"/>
      <c r="F138" s="26"/>
      <c r="G138" s="26"/>
      <c r="H138" s="26"/>
      <c r="I138" s="26"/>
    </row>
    <row r="139" spans="2:9" s="24" customFormat="1" ht="12">
      <c r="B139" s="25"/>
      <c r="F139" s="26"/>
      <c r="G139" s="26"/>
      <c r="H139" s="26"/>
      <c r="I139" s="26"/>
    </row>
    <row r="140" spans="2:9" s="24" customFormat="1" ht="12">
      <c r="B140" s="25"/>
      <c r="F140" s="26"/>
      <c r="G140" s="26"/>
      <c r="H140" s="26"/>
      <c r="I140" s="26"/>
    </row>
    <row r="141" spans="2:9" s="24" customFormat="1" ht="12">
      <c r="B141" s="25"/>
      <c r="F141" s="26"/>
      <c r="G141" s="26"/>
      <c r="H141" s="26"/>
      <c r="I141" s="26"/>
    </row>
    <row r="142" spans="2:9" s="24" customFormat="1" ht="12">
      <c r="B142" s="25"/>
      <c r="F142" s="26"/>
      <c r="G142" s="26"/>
      <c r="H142" s="26"/>
      <c r="I142" s="26"/>
    </row>
    <row r="143" spans="2:9" s="24" customFormat="1" ht="12">
      <c r="B143" s="25"/>
      <c r="F143" s="26"/>
      <c r="G143" s="26"/>
      <c r="H143" s="26"/>
      <c r="I143" s="26"/>
    </row>
    <row r="144" spans="2:9" s="24" customFormat="1" ht="12">
      <c r="B144" s="25"/>
      <c r="F144" s="26"/>
      <c r="G144" s="26"/>
      <c r="H144" s="26"/>
      <c r="I144" s="26"/>
    </row>
    <row r="145" spans="2:9" s="24" customFormat="1" ht="12">
      <c r="B145" s="25"/>
      <c r="F145" s="26"/>
      <c r="G145" s="26"/>
      <c r="H145" s="26"/>
      <c r="I145" s="26"/>
    </row>
    <row r="146" spans="2:9" s="24" customFormat="1" ht="12">
      <c r="B146" s="25"/>
      <c r="F146" s="26"/>
      <c r="G146" s="26"/>
      <c r="H146" s="26"/>
      <c r="I146" s="26"/>
    </row>
    <row r="147" spans="2:9" s="24" customFormat="1" ht="12">
      <c r="B147" s="25"/>
      <c r="F147" s="26"/>
      <c r="G147" s="26"/>
      <c r="H147" s="26"/>
      <c r="I147" s="26"/>
    </row>
    <row r="148" spans="2:9" s="24" customFormat="1" ht="12">
      <c r="B148" s="25"/>
      <c r="F148" s="26"/>
      <c r="G148" s="26"/>
      <c r="H148" s="26"/>
      <c r="I148" s="26"/>
    </row>
    <row r="149" spans="2:9" s="24" customFormat="1" ht="12">
      <c r="B149" s="25"/>
      <c r="F149" s="26"/>
      <c r="G149" s="26"/>
      <c r="H149" s="26"/>
      <c r="I149" s="26"/>
    </row>
    <row r="150" spans="2:9" s="24" customFormat="1" ht="12">
      <c r="B150" s="25"/>
      <c r="F150" s="26"/>
      <c r="G150" s="26"/>
      <c r="H150" s="26"/>
      <c r="I150" s="26"/>
    </row>
    <row r="151" spans="2:9" s="24" customFormat="1" ht="12">
      <c r="B151" s="25"/>
      <c r="F151" s="26"/>
      <c r="G151" s="26"/>
      <c r="H151" s="26"/>
      <c r="I151" s="26"/>
    </row>
    <row r="152" spans="2:9" s="24" customFormat="1" ht="12">
      <c r="B152" s="25"/>
      <c r="F152" s="26"/>
      <c r="G152" s="26"/>
      <c r="H152" s="26"/>
      <c r="I152" s="26"/>
    </row>
    <row r="153" spans="2:9" s="24" customFormat="1" ht="12">
      <c r="B153" s="25"/>
      <c r="F153" s="26"/>
      <c r="G153" s="26"/>
      <c r="H153" s="26"/>
      <c r="I153" s="26"/>
    </row>
    <row r="154" spans="2:9" s="24" customFormat="1" ht="12">
      <c r="B154" s="25"/>
      <c r="F154" s="26"/>
      <c r="G154" s="26"/>
      <c r="H154" s="26"/>
      <c r="I154" s="26"/>
    </row>
    <row r="155" spans="2:9" s="24" customFormat="1" ht="12">
      <c r="B155" s="25"/>
      <c r="F155" s="26"/>
      <c r="G155" s="26"/>
      <c r="H155" s="26"/>
      <c r="I155" s="26"/>
    </row>
    <row r="156" spans="2:9" s="24" customFormat="1" ht="12">
      <c r="B156" s="25"/>
      <c r="F156" s="26"/>
      <c r="G156" s="26"/>
      <c r="H156" s="26"/>
      <c r="I156" s="26"/>
    </row>
    <row r="157" spans="2:9" s="24" customFormat="1" ht="12">
      <c r="B157" s="25"/>
      <c r="F157" s="26"/>
      <c r="G157" s="26"/>
      <c r="H157" s="26"/>
      <c r="I157" s="26"/>
    </row>
    <row r="158" spans="2:9" s="24" customFormat="1" ht="12">
      <c r="B158" s="25"/>
      <c r="F158" s="26"/>
      <c r="G158" s="26"/>
      <c r="H158" s="26"/>
      <c r="I158" s="26"/>
    </row>
    <row r="159" spans="2:9" s="24" customFormat="1" ht="12">
      <c r="B159" s="25"/>
      <c r="F159" s="26"/>
      <c r="G159" s="26"/>
      <c r="H159" s="26"/>
      <c r="I159" s="26"/>
    </row>
    <row r="160" spans="2:9" s="24" customFormat="1" ht="12">
      <c r="B160" s="25"/>
      <c r="F160" s="26"/>
      <c r="G160" s="26"/>
      <c r="H160" s="26"/>
      <c r="I160" s="26"/>
    </row>
    <row r="161" spans="2:9" s="24" customFormat="1" ht="12">
      <c r="B161" s="25"/>
      <c r="F161" s="26"/>
      <c r="G161" s="26"/>
      <c r="H161" s="26"/>
      <c r="I161" s="26"/>
    </row>
    <row r="162" spans="2:9" s="24" customFormat="1" ht="12">
      <c r="B162" s="25"/>
      <c r="F162" s="26"/>
      <c r="G162" s="26"/>
      <c r="H162" s="26"/>
      <c r="I162" s="26"/>
    </row>
    <row r="163" spans="2:9" s="24" customFormat="1" ht="12">
      <c r="B163" s="25"/>
      <c r="F163" s="26"/>
      <c r="G163" s="26"/>
      <c r="H163" s="26"/>
      <c r="I163" s="26"/>
    </row>
    <row r="164" spans="2:9" s="24" customFormat="1" ht="12">
      <c r="B164" s="25"/>
      <c r="F164" s="26"/>
      <c r="G164" s="26"/>
      <c r="H164" s="26"/>
      <c r="I164" s="26"/>
    </row>
    <row r="165" spans="2:9" s="24" customFormat="1" ht="12">
      <c r="B165" s="25"/>
      <c r="F165" s="26"/>
      <c r="G165" s="26"/>
      <c r="H165" s="26"/>
      <c r="I165" s="26"/>
    </row>
    <row r="166" spans="2:9" s="24" customFormat="1" ht="12">
      <c r="B166" s="25"/>
      <c r="F166" s="26"/>
      <c r="G166" s="26"/>
      <c r="H166" s="26"/>
      <c r="I166" s="26"/>
    </row>
    <row r="167" spans="2:9" s="24" customFormat="1" ht="12">
      <c r="B167" s="25"/>
      <c r="F167" s="26"/>
      <c r="G167" s="26"/>
      <c r="H167" s="26"/>
      <c r="I167" s="26"/>
    </row>
    <row r="168" spans="2:9" s="24" customFormat="1" ht="12">
      <c r="B168" s="25"/>
      <c r="F168" s="26"/>
      <c r="G168" s="26"/>
      <c r="H168" s="26"/>
      <c r="I168" s="26"/>
    </row>
    <row r="169" spans="2:9" s="24" customFormat="1" ht="12">
      <c r="B169" s="25"/>
      <c r="F169" s="26"/>
      <c r="G169" s="26"/>
      <c r="H169" s="26"/>
      <c r="I169" s="26"/>
    </row>
    <row r="170" spans="2:9" s="24" customFormat="1" ht="12">
      <c r="B170" s="25"/>
      <c r="F170" s="26"/>
      <c r="G170" s="26"/>
      <c r="H170" s="26"/>
      <c r="I170" s="26"/>
    </row>
    <row r="171" spans="2:9" s="24" customFormat="1" ht="12">
      <c r="B171" s="25"/>
      <c r="F171" s="26"/>
      <c r="G171" s="26"/>
      <c r="H171" s="26"/>
      <c r="I171" s="26"/>
    </row>
    <row r="172" spans="2:9" s="24" customFormat="1" ht="12">
      <c r="B172" s="25"/>
      <c r="F172" s="26"/>
      <c r="G172" s="26"/>
      <c r="H172" s="26"/>
      <c r="I172" s="26"/>
    </row>
    <row r="173" spans="2:9" s="24" customFormat="1" ht="12">
      <c r="B173" s="25"/>
      <c r="F173" s="26"/>
      <c r="G173" s="26"/>
      <c r="H173" s="26"/>
      <c r="I173" s="26"/>
    </row>
    <row r="174" spans="2:9" s="24" customFormat="1" ht="12">
      <c r="B174" s="25"/>
      <c r="F174" s="26"/>
      <c r="G174" s="26"/>
      <c r="H174" s="26"/>
      <c r="I174" s="26"/>
    </row>
    <row r="175" spans="2:9" s="24" customFormat="1" ht="12">
      <c r="B175" s="25"/>
      <c r="F175" s="26"/>
      <c r="G175" s="26"/>
      <c r="H175" s="26"/>
      <c r="I175" s="26"/>
    </row>
    <row r="176" spans="2:9" s="24" customFormat="1" ht="12">
      <c r="B176" s="25"/>
      <c r="F176" s="26"/>
      <c r="G176" s="26"/>
      <c r="H176" s="26"/>
      <c r="I176" s="26"/>
    </row>
    <row r="177" spans="2:9" s="24" customFormat="1" ht="12">
      <c r="B177" s="25"/>
      <c r="F177" s="26"/>
      <c r="G177" s="26"/>
      <c r="H177" s="26"/>
      <c r="I177" s="26"/>
    </row>
    <row r="178" spans="2:9" s="24" customFormat="1" ht="12">
      <c r="B178" s="25"/>
      <c r="F178" s="26"/>
      <c r="G178" s="26"/>
      <c r="H178" s="26"/>
      <c r="I178" s="26"/>
    </row>
    <row r="179" spans="2:9" s="24" customFormat="1" ht="12">
      <c r="B179" s="25"/>
      <c r="F179" s="26"/>
      <c r="G179" s="26"/>
      <c r="H179" s="26"/>
      <c r="I179" s="26"/>
    </row>
    <row r="180" spans="2:9" s="24" customFormat="1" ht="12">
      <c r="B180" s="25"/>
      <c r="F180" s="26"/>
      <c r="G180" s="26"/>
      <c r="H180" s="26"/>
      <c r="I180" s="26"/>
    </row>
    <row r="181" spans="2:9" s="24" customFormat="1" ht="12">
      <c r="B181" s="25"/>
      <c r="F181" s="26"/>
      <c r="G181" s="26"/>
      <c r="H181" s="26"/>
      <c r="I181" s="26"/>
    </row>
    <row r="182" spans="2:9" s="24" customFormat="1" ht="12">
      <c r="B182" s="25"/>
      <c r="F182" s="26"/>
      <c r="G182" s="26"/>
      <c r="H182" s="26"/>
      <c r="I182" s="26"/>
    </row>
    <row r="183" spans="2:9" s="24" customFormat="1" ht="12">
      <c r="B183" s="25"/>
      <c r="F183" s="26"/>
      <c r="G183" s="26"/>
      <c r="H183" s="26"/>
      <c r="I183" s="26"/>
    </row>
    <row r="184" spans="2:9" s="24" customFormat="1" ht="12">
      <c r="B184" s="25"/>
      <c r="F184" s="26"/>
      <c r="G184" s="26"/>
      <c r="H184" s="26"/>
      <c r="I184" s="26"/>
    </row>
    <row r="185" spans="2:9" s="24" customFormat="1" ht="12">
      <c r="B185" s="25"/>
      <c r="F185" s="26"/>
      <c r="G185" s="26"/>
      <c r="H185" s="26"/>
      <c r="I185" s="26"/>
    </row>
    <row r="186" spans="2:9" s="24" customFormat="1" ht="12">
      <c r="B186" s="25"/>
      <c r="F186" s="26"/>
      <c r="G186" s="26"/>
      <c r="H186" s="26"/>
      <c r="I186" s="26"/>
    </row>
    <row r="187" spans="2:9" s="24" customFormat="1" ht="12">
      <c r="B187" s="25"/>
      <c r="F187" s="26"/>
      <c r="G187" s="26"/>
      <c r="H187" s="26"/>
      <c r="I187" s="26"/>
    </row>
    <row r="188" spans="2:9" s="24" customFormat="1" ht="12">
      <c r="B188" s="25"/>
      <c r="F188" s="26"/>
      <c r="G188" s="26"/>
      <c r="H188" s="26"/>
      <c r="I188" s="26"/>
    </row>
    <row r="189" spans="2:9" s="24" customFormat="1" ht="12">
      <c r="B189" s="25"/>
      <c r="F189" s="26"/>
      <c r="G189" s="26"/>
      <c r="H189" s="26"/>
      <c r="I189" s="26"/>
    </row>
    <row r="190" spans="2:9" s="24" customFormat="1" ht="12">
      <c r="B190" s="25"/>
      <c r="F190" s="26"/>
      <c r="G190" s="26"/>
      <c r="H190" s="26"/>
      <c r="I190" s="26"/>
    </row>
    <row r="191" spans="2:9" s="24" customFormat="1" ht="12">
      <c r="B191" s="25"/>
      <c r="F191" s="26"/>
      <c r="G191" s="26"/>
      <c r="H191" s="26"/>
      <c r="I191" s="26"/>
    </row>
    <row r="192" spans="2:9" s="24" customFormat="1" ht="12">
      <c r="B192" s="25"/>
      <c r="F192" s="26"/>
      <c r="G192" s="26"/>
      <c r="H192" s="26"/>
      <c r="I192" s="26"/>
    </row>
    <row r="193" spans="2:9" s="24" customFormat="1" ht="12">
      <c r="B193" s="25"/>
      <c r="F193" s="26"/>
      <c r="G193" s="26"/>
      <c r="H193" s="26"/>
      <c r="I193" s="26"/>
    </row>
    <row r="194" spans="2:9" s="24" customFormat="1" ht="12">
      <c r="B194" s="25"/>
      <c r="F194" s="26"/>
      <c r="G194" s="26"/>
      <c r="H194" s="26"/>
      <c r="I194" s="26"/>
    </row>
    <row r="195" spans="2:9" s="24" customFormat="1" ht="12">
      <c r="B195" s="25"/>
      <c r="F195" s="26"/>
      <c r="G195" s="26"/>
      <c r="H195" s="26"/>
      <c r="I195" s="26"/>
    </row>
    <row r="196" spans="2:9" s="24" customFormat="1" ht="12">
      <c r="B196" s="25"/>
      <c r="F196" s="26"/>
      <c r="G196" s="26"/>
      <c r="H196" s="26"/>
      <c r="I196" s="26"/>
    </row>
    <row r="197" spans="2:9" s="24" customFormat="1" ht="12">
      <c r="B197" s="25"/>
      <c r="F197" s="26"/>
      <c r="G197" s="26"/>
      <c r="H197" s="26"/>
      <c r="I197" s="26"/>
    </row>
    <row r="198" spans="2:9" s="24" customFormat="1" ht="12">
      <c r="B198" s="25"/>
      <c r="F198" s="26"/>
      <c r="G198" s="26"/>
      <c r="H198" s="26"/>
      <c r="I198" s="26"/>
    </row>
    <row r="199" spans="2:9" s="24" customFormat="1" ht="12">
      <c r="B199" s="25"/>
      <c r="F199" s="26"/>
      <c r="G199" s="26"/>
      <c r="H199" s="26"/>
      <c r="I199" s="26"/>
    </row>
    <row r="200" spans="2:9" s="24" customFormat="1" ht="12">
      <c r="B200" s="25"/>
      <c r="F200" s="26"/>
      <c r="G200" s="26"/>
      <c r="H200" s="26"/>
      <c r="I200" s="26"/>
    </row>
    <row r="201" spans="2:9" s="24" customFormat="1" ht="12">
      <c r="B201" s="25"/>
      <c r="F201" s="26"/>
      <c r="G201" s="26"/>
      <c r="H201" s="26"/>
      <c r="I201" s="26"/>
    </row>
    <row r="202" spans="2:9" s="24" customFormat="1" ht="12">
      <c r="B202" s="25"/>
      <c r="F202" s="26"/>
      <c r="G202" s="26"/>
      <c r="H202" s="26"/>
      <c r="I202" s="26"/>
    </row>
    <row r="203" spans="2:9" s="24" customFormat="1" ht="12">
      <c r="B203" s="25"/>
      <c r="F203" s="26"/>
      <c r="G203" s="26"/>
      <c r="H203" s="26"/>
      <c r="I203" s="26"/>
    </row>
    <row r="204" spans="2:9" s="24" customFormat="1" ht="12">
      <c r="B204" s="25"/>
      <c r="F204" s="26"/>
      <c r="G204" s="26"/>
      <c r="H204" s="26"/>
      <c r="I204" s="26"/>
    </row>
    <row r="205" spans="2:9" s="24" customFormat="1" ht="12">
      <c r="B205" s="25"/>
      <c r="F205" s="26"/>
      <c r="G205" s="26"/>
      <c r="H205" s="26"/>
      <c r="I205" s="26"/>
    </row>
    <row r="206" spans="2:9" s="24" customFormat="1" ht="12">
      <c r="B206" s="25"/>
      <c r="F206" s="26"/>
      <c r="G206" s="26"/>
      <c r="H206" s="26"/>
      <c r="I206" s="26"/>
    </row>
    <row r="207" spans="2:9" s="24" customFormat="1" ht="12">
      <c r="B207" s="25"/>
      <c r="F207" s="26"/>
      <c r="G207" s="26"/>
      <c r="H207" s="26"/>
      <c r="I207" s="26"/>
    </row>
    <row r="208" spans="2:9" s="24" customFormat="1" ht="12">
      <c r="B208" s="25"/>
      <c r="F208" s="26"/>
      <c r="G208" s="26"/>
      <c r="H208" s="26"/>
      <c r="I208" s="26"/>
    </row>
    <row r="209" spans="2:9" s="24" customFormat="1" ht="12">
      <c r="B209" s="25"/>
      <c r="F209" s="26"/>
      <c r="G209" s="26"/>
      <c r="H209" s="26"/>
      <c r="I209" s="26"/>
    </row>
    <row r="210" spans="2:9" s="24" customFormat="1" ht="12">
      <c r="B210" s="25"/>
      <c r="F210" s="26"/>
      <c r="G210" s="26"/>
      <c r="H210" s="26"/>
      <c r="I210" s="26"/>
    </row>
    <row r="211" spans="2:9" s="24" customFormat="1" ht="12">
      <c r="B211" s="25"/>
      <c r="F211" s="26"/>
      <c r="G211" s="26"/>
      <c r="H211" s="26"/>
      <c r="I211" s="26"/>
    </row>
    <row r="212" spans="2:9" s="24" customFormat="1" ht="12">
      <c r="B212" s="25"/>
      <c r="F212" s="26"/>
      <c r="G212" s="26"/>
      <c r="H212" s="26"/>
      <c r="I212" s="26"/>
    </row>
    <row r="213" spans="2:9" s="24" customFormat="1" ht="12">
      <c r="B213" s="25"/>
      <c r="F213" s="26"/>
      <c r="G213" s="26"/>
      <c r="H213" s="26"/>
      <c r="I213" s="26"/>
    </row>
    <row r="214" spans="2:9" s="24" customFormat="1" ht="12">
      <c r="B214" s="25"/>
      <c r="F214" s="26"/>
      <c r="G214" s="26"/>
      <c r="H214" s="26"/>
      <c r="I214" s="26"/>
    </row>
    <row r="215" spans="2:9" s="24" customFormat="1" ht="12">
      <c r="B215" s="25"/>
      <c r="F215" s="26"/>
      <c r="G215" s="26"/>
      <c r="H215" s="26"/>
      <c r="I215" s="26"/>
    </row>
    <row r="216" spans="2:9" s="24" customFormat="1" ht="12">
      <c r="B216" s="25"/>
      <c r="F216" s="26"/>
      <c r="G216" s="26"/>
      <c r="H216" s="26"/>
      <c r="I216" s="26"/>
    </row>
    <row r="217" spans="2:9" s="24" customFormat="1" ht="12">
      <c r="B217" s="25"/>
      <c r="F217" s="26"/>
      <c r="G217" s="26"/>
      <c r="H217" s="26"/>
      <c r="I217" s="26"/>
    </row>
    <row r="218" spans="2:9" s="24" customFormat="1" ht="12">
      <c r="B218" s="25"/>
      <c r="F218" s="26"/>
      <c r="G218" s="26"/>
      <c r="H218" s="26"/>
      <c r="I218" s="26"/>
    </row>
    <row r="219" spans="2:9" s="24" customFormat="1" ht="12">
      <c r="B219" s="25"/>
      <c r="F219" s="26"/>
      <c r="G219" s="26"/>
      <c r="H219" s="26"/>
      <c r="I219" s="26"/>
    </row>
    <row r="220" spans="2:9" s="24" customFormat="1" ht="12">
      <c r="B220" s="25"/>
      <c r="F220" s="26"/>
      <c r="G220" s="26"/>
      <c r="H220" s="26"/>
      <c r="I220" s="26"/>
    </row>
    <row r="221" spans="2:9" s="24" customFormat="1" ht="12">
      <c r="B221" s="25"/>
      <c r="F221" s="26"/>
      <c r="G221" s="26"/>
      <c r="H221" s="26"/>
      <c r="I221" s="26"/>
    </row>
    <row r="222" spans="2:9" s="24" customFormat="1" ht="12">
      <c r="B222" s="25"/>
      <c r="F222" s="26"/>
      <c r="G222" s="26"/>
      <c r="H222" s="26"/>
      <c r="I222" s="26"/>
    </row>
    <row r="223" spans="2:9" s="24" customFormat="1" ht="12">
      <c r="B223" s="25"/>
      <c r="F223" s="26"/>
      <c r="G223" s="26"/>
      <c r="H223" s="26"/>
      <c r="I223" s="26"/>
    </row>
    <row r="224" spans="2:9" s="24" customFormat="1" ht="12">
      <c r="B224" s="25"/>
      <c r="F224" s="26"/>
      <c r="G224" s="26"/>
      <c r="H224" s="26"/>
      <c r="I224" s="26"/>
    </row>
    <row r="225" spans="2:9" s="24" customFormat="1" ht="12">
      <c r="B225" s="25"/>
      <c r="F225" s="26"/>
      <c r="G225" s="26"/>
      <c r="H225" s="26"/>
      <c r="I225" s="26"/>
    </row>
    <row r="226" spans="2:9" s="24" customFormat="1" ht="12">
      <c r="B226" s="25"/>
      <c r="F226" s="26"/>
      <c r="G226" s="26"/>
      <c r="H226" s="26"/>
      <c r="I226" s="26"/>
    </row>
    <row r="227" spans="2:9" s="24" customFormat="1" ht="12">
      <c r="B227" s="25"/>
      <c r="F227" s="26"/>
      <c r="G227" s="26"/>
      <c r="H227" s="26"/>
      <c r="I227" s="26"/>
    </row>
    <row r="228" spans="2:9" s="24" customFormat="1" ht="12">
      <c r="B228" s="25"/>
      <c r="F228" s="26"/>
      <c r="G228" s="26"/>
      <c r="H228" s="26"/>
      <c r="I228" s="26"/>
    </row>
    <row r="229" spans="2:9" s="24" customFormat="1" ht="12">
      <c r="B229" s="25"/>
      <c r="F229" s="26"/>
      <c r="G229" s="26"/>
      <c r="H229" s="26"/>
      <c r="I229" s="26"/>
    </row>
    <row r="230" spans="2:9" s="24" customFormat="1" ht="12">
      <c r="B230" s="25"/>
      <c r="F230" s="26"/>
      <c r="G230" s="26"/>
      <c r="H230" s="26"/>
      <c r="I230" s="26"/>
    </row>
    <row r="231" spans="2:9" s="24" customFormat="1" ht="12">
      <c r="B231" s="25"/>
      <c r="F231" s="26"/>
      <c r="G231" s="26"/>
      <c r="H231" s="26"/>
      <c r="I231" s="26"/>
    </row>
    <row r="232" spans="2:9" s="24" customFormat="1" ht="12">
      <c r="B232" s="25"/>
      <c r="F232" s="26"/>
      <c r="G232" s="26"/>
      <c r="H232" s="26"/>
      <c r="I232" s="26"/>
    </row>
    <row r="233" spans="2:9" s="24" customFormat="1" ht="12">
      <c r="B233" s="25"/>
      <c r="F233" s="26"/>
      <c r="G233" s="26"/>
      <c r="H233" s="26"/>
      <c r="I233" s="26"/>
    </row>
    <row r="234" spans="2:9" s="24" customFormat="1" ht="12">
      <c r="B234" s="25"/>
      <c r="F234" s="26"/>
      <c r="G234" s="26"/>
      <c r="H234" s="26"/>
      <c r="I234" s="26"/>
    </row>
    <row r="235" spans="2:9" s="24" customFormat="1" ht="12">
      <c r="B235" s="25"/>
      <c r="F235" s="26"/>
      <c r="G235" s="26"/>
      <c r="H235" s="26"/>
      <c r="I235" s="26"/>
    </row>
    <row r="236" spans="2:9" s="24" customFormat="1" ht="12">
      <c r="B236" s="25"/>
      <c r="F236" s="26"/>
      <c r="G236" s="26"/>
      <c r="H236" s="26"/>
      <c r="I236" s="26"/>
    </row>
    <row r="237" spans="2:9" s="24" customFormat="1" ht="12">
      <c r="B237" s="25"/>
      <c r="F237" s="26"/>
      <c r="G237" s="26"/>
      <c r="H237" s="26"/>
      <c r="I237" s="26"/>
    </row>
    <row r="238" spans="2:9" s="24" customFormat="1" ht="12">
      <c r="B238" s="25"/>
      <c r="F238" s="26"/>
      <c r="G238" s="26"/>
      <c r="H238" s="26"/>
      <c r="I238" s="26"/>
    </row>
    <row r="239" spans="2:9" s="24" customFormat="1" ht="12">
      <c r="B239" s="25"/>
      <c r="F239" s="26"/>
      <c r="G239" s="26"/>
      <c r="H239" s="26"/>
      <c r="I239" s="26"/>
    </row>
    <row r="240" spans="2:9" s="24" customFormat="1" ht="12">
      <c r="B240" s="25"/>
      <c r="F240" s="26"/>
      <c r="G240" s="26"/>
      <c r="H240" s="26"/>
      <c r="I240" s="26"/>
    </row>
    <row r="241" spans="2:9" s="24" customFormat="1" ht="12">
      <c r="B241" s="25"/>
      <c r="F241" s="26"/>
      <c r="G241" s="26"/>
      <c r="H241" s="26"/>
      <c r="I241" s="26"/>
    </row>
    <row r="242" spans="2:9" s="24" customFormat="1" ht="12">
      <c r="B242" s="25"/>
      <c r="F242" s="26"/>
      <c r="G242" s="26"/>
      <c r="H242" s="26"/>
      <c r="I242" s="26"/>
    </row>
    <row r="243" spans="2:9" s="24" customFormat="1" ht="12">
      <c r="B243" s="25"/>
      <c r="F243" s="26"/>
      <c r="G243" s="26"/>
      <c r="H243" s="26"/>
      <c r="I243" s="26"/>
    </row>
    <row r="244" spans="2:9" s="24" customFormat="1" ht="12">
      <c r="B244" s="25"/>
      <c r="F244" s="26"/>
      <c r="G244" s="26"/>
      <c r="H244" s="26"/>
      <c r="I244" s="26"/>
    </row>
    <row r="245" spans="2:9" s="24" customFormat="1" ht="12">
      <c r="B245" s="25"/>
      <c r="F245" s="26"/>
      <c r="G245" s="26"/>
      <c r="H245" s="26"/>
      <c r="I245" s="26"/>
    </row>
    <row r="246" spans="2:9" s="24" customFormat="1" ht="12">
      <c r="B246" s="25"/>
      <c r="F246" s="26"/>
      <c r="G246" s="26"/>
      <c r="H246" s="26"/>
      <c r="I246" s="26"/>
    </row>
    <row r="247" spans="2:9" s="24" customFormat="1" ht="12">
      <c r="B247" s="25"/>
      <c r="F247" s="26"/>
      <c r="G247" s="26"/>
      <c r="H247" s="26"/>
      <c r="I247" s="26"/>
    </row>
    <row r="248" spans="2:9" s="24" customFormat="1" ht="12">
      <c r="B248" s="25"/>
      <c r="F248" s="26"/>
      <c r="G248" s="26"/>
      <c r="H248" s="26"/>
      <c r="I248" s="26"/>
    </row>
    <row r="249" spans="2:9" s="24" customFormat="1" ht="12">
      <c r="B249" s="25"/>
      <c r="F249" s="26"/>
      <c r="G249" s="26"/>
      <c r="H249" s="26"/>
      <c r="I249" s="26"/>
    </row>
    <row r="250" spans="2:9" s="24" customFormat="1" ht="12">
      <c r="B250" s="25"/>
      <c r="F250" s="26"/>
      <c r="G250" s="26"/>
      <c r="H250" s="26"/>
      <c r="I250" s="26"/>
    </row>
    <row r="251" spans="2:9" s="24" customFormat="1" ht="12">
      <c r="B251" s="25"/>
      <c r="F251" s="26"/>
      <c r="G251" s="26"/>
      <c r="H251" s="26"/>
      <c r="I251" s="26"/>
    </row>
    <row r="252" spans="2:9" s="24" customFormat="1" ht="12">
      <c r="B252" s="25"/>
      <c r="F252" s="26"/>
      <c r="G252" s="26"/>
      <c r="H252" s="26"/>
      <c r="I252" s="26"/>
    </row>
    <row r="253" spans="2:9" s="24" customFormat="1" ht="12">
      <c r="B253" s="25"/>
      <c r="F253" s="26"/>
      <c r="G253" s="26"/>
      <c r="H253" s="26"/>
      <c r="I253" s="26"/>
    </row>
    <row r="254" spans="2:9" s="24" customFormat="1" ht="12">
      <c r="B254" s="25"/>
      <c r="F254" s="26"/>
      <c r="G254" s="26"/>
      <c r="H254" s="26"/>
      <c r="I254" s="26"/>
    </row>
    <row r="255" spans="2:9" s="24" customFormat="1" ht="12">
      <c r="B255" s="25"/>
      <c r="F255" s="26"/>
      <c r="G255" s="26"/>
      <c r="H255" s="26"/>
      <c r="I255" s="26"/>
    </row>
    <row r="256" spans="2:9" s="24" customFormat="1" ht="12">
      <c r="B256" s="25"/>
      <c r="F256" s="26"/>
      <c r="G256" s="26"/>
      <c r="H256" s="26"/>
      <c r="I256" s="26"/>
    </row>
    <row r="257" spans="2:9" s="24" customFormat="1" ht="12">
      <c r="B257" s="25"/>
      <c r="F257" s="26"/>
      <c r="G257" s="26"/>
      <c r="H257" s="26"/>
      <c r="I257" s="26"/>
    </row>
    <row r="258" spans="2:9" s="24" customFormat="1" ht="12">
      <c r="B258" s="25"/>
      <c r="F258" s="26"/>
      <c r="G258" s="26"/>
      <c r="H258" s="26"/>
      <c r="I258" s="26"/>
    </row>
    <row r="259" spans="2:9" s="24" customFormat="1" ht="12">
      <c r="B259" s="25"/>
      <c r="F259" s="26"/>
      <c r="G259" s="26"/>
      <c r="H259" s="26"/>
      <c r="I259" s="26"/>
    </row>
    <row r="260" spans="2:9" s="24" customFormat="1" ht="12">
      <c r="B260" s="25"/>
      <c r="F260" s="26"/>
      <c r="G260" s="26"/>
      <c r="H260" s="26"/>
      <c r="I260" s="26"/>
    </row>
    <row r="261" spans="2:9" s="24" customFormat="1" ht="12">
      <c r="B261" s="25"/>
      <c r="F261" s="26"/>
      <c r="G261" s="26"/>
      <c r="H261" s="26"/>
      <c r="I261" s="26"/>
    </row>
    <row r="262" spans="2:9" s="24" customFormat="1" ht="12">
      <c r="B262" s="25"/>
      <c r="F262" s="26"/>
      <c r="G262" s="26"/>
      <c r="H262" s="26"/>
      <c r="I262" s="26"/>
    </row>
    <row r="263" spans="2:9" s="24" customFormat="1" ht="12">
      <c r="B263" s="25"/>
      <c r="F263" s="26"/>
      <c r="G263" s="26"/>
      <c r="H263" s="26"/>
      <c r="I263" s="26"/>
    </row>
    <row r="264" spans="2:9" s="24" customFormat="1" ht="12">
      <c r="B264" s="25"/>
      <c r="F264" s="26"/>
      <c r="G264" s="26"/>
      <c r="H264" s="26"/>
      <c r="I264" s="26"/>
    </row>
    <row r="265" spans="2:9" s="24" customFormat="1" ht="12">
      <c r="B265" s="25"/>
      <c r="F265" s="26"/>
      <c r="G265" s="26"/>
      <c r="H265" s="26"/>
      <c r="I265" s="26"/>
    </row>
    <row r="266" spans="2:9" s="24" customFormat="1" ht="12">
      <c r="B266" s="25"/>
      <c r="F266" s="26"/>
      <c r="G266" s="26"/>
      <c r="H266" s="26"/>
      <c r="I266" s="26"/>
    </row>
    <row r="267" spans="2:9" s="24" customFormat="1" ht="12">
      <c r="B267" s="25"/>
      <c r="F267" s="26"/>
      <c r="G267" s="26"/>
      <c r="H267" s="26"/>
      <c r="I267" s="26"/>
    </row>
    <row r="268" spans="2:9" s="24" customFormat="1" ht="12">
      <c r="B268" s="25"/>
      <c r="F268" s="26"/>
      <c r="G268" s="26"/>
      <c r="H268" s="26"/>
      <c r="I268" s="26"/>
    </row>
    <row r="269" spans="2:9" s="24" customFormat="1" ht="12">
      <c r="B269" s="25"/>
      <c r="F269" s="26"/>
      <c r="G269" s="26"/>
      <c r="H269" s="26"/>
      <c r="I269" s="26"/>
    </row>
    <row r="270" spans="2:9" s="24" customFormat="1" ht="12">
      <c r="B270" s="25"/>
      <c r="F270" s="26"/>
      <c r="G270" s="26"/>
      <c r="H270" s="26"/>
      <c r="I270" s="26"/>
    </row>
    <row r="271" spans="2:9" s="24" customFormat="1" ht="12">
      <c r="B271" s="25"/>
      <c r="F271" s="26"/>
      <c r="G271" s="26"/>
      <c r="H271" s="26"/>
      <c r="I271" s="26"/>
    </row>
    <row r="272" spans="2:9" s="24" customFormat="1" ht="12">
      <c r="B272" s="25"/>
      <c r="F272" s="26"/>
      <c r="G272" s="26"/>
      <c r="H272" s="26"/>
      <c r="I272" s="26"/>
    </row>
    <row r="273" spans="2:9" s="24" customFormat="1" ht="12">
      <c r="B273" s="25"/>
      <c r="F273" s="26"/>
      <c r="G273" s="26"/>
      <c r="H273" s="26"/>
      <c r="I273" s="26"/>
    </row>
    <row r="274" spans="2:9" s="24" customFormat="1" ht="12">
      <c r="B274" s="25"/>
      <c r="F274" s="26"/>
      <c r="G274" s="26"/>
      <c r="H274" s="26"/>
      <c r="I274" s="26"/>
    </row>
    <row r="275" spans="2:9" s="24" customFormat="1" ht="12">
      <c r="B275" s="25"/>
      <c r="F275" s="26"/>
      <c r="G275" s="26"/>
      <c r="H275" s="26"/>
      <c r="I275" s="26"/>
    </row>
    <row r="276" spans="2:9" s="24" customFormat="1" ht="12">
      <c r="B276" s="25"/>
      <c r="F276" s="26"/>
      <c r="G276" s="26"/>
      <c r="H276" s="26"/>
      <c r="I276" s="26"/>
    </row>
    <row r="277" spans="2:9" s="24" customFormat="1" ht="12">
      <c r="B277" s="25"/>
      <c r="F277" s="26"/>
      <c r="G277" s="26"/>
      <c r="H277" s="26"/>
      <c r="I277" s="26"/>
    </row>
    <row r="278" spans="2:9" s="24" customFormat="1" ht="12">
      <c r="B278" s="25"/>
      <c r="F278" s="26"/>
      <c r="G278" s="26"/>
      <c r="H278" s="26"/>
      <c r="I278" s="26"/>
    </row>
    <row r="279" spans="2:9" s="24" customFormat="1" ht="12">
      <c r="B279" s="25"/>
      <c r="F279" s="26"/>
      <c r="G279" s="26"/>
      <c r="H279" s="26"/>
      <c r="I279" s="26"/>
    </row>
    <row r="280" spans="2:9" s="24" customFormat="1" ht="12">
      <c r="B280" s="25"/>
      <c r="F280" s="26"/>
      <c r="G280" s="26"/>
      <c r="H280" s="26"/>
      <c r="I280" s="26"/>
    </row>
    <row r="281" spans="2:9" s="24" customFormat="1" ht="12">
      <c r="B281" s="25"/>
      <c r="F281" s="26"/>
      <c r="G281" s="26"/>
      <c r="H281" s="26"/>
      <c r="I281" s="26"/>
    </row>
    <row r="282" spans="2:9" s="24" customFormat="1" ht="12">
      <c r="B282" s="25"/>
      <c r="F282" s="26"/>
      <c r="G282" s="26"/>
      <c r="H282" s="26"/>
      <c r="I282" s="26"/>
    </row>
    <row r="283" spans="2:9" s="24" customFormat="1" ht="12">
      <c r="B283" s="25"/>
      <c r="F283" s="26"/>
      <c r="G283" s="26"/>
      <c r="H283" s="26"/>
      <c r="I283" s="26"/>
    </row>
    <row r="284" spans="2:9" s="24" customFormat="1" ht="12">
      <c r="B284" s="25"/>
      <c r="F284" s="26"/>
      <c r="G284" s="26"/>
      <c r="H284" s="26"/>
      <c r="I284" s="26"/>
    </row>
    <row r="285" spans="2:9" s="24" customFormat="1" ht="12">
      <c r="B285" s="25"/>
      <c r="F285" s="26"/>
      <c r="G285" s="26"/>
      <c r="H285" s="26"/>
      <c r="I285" s="26"/>
    </row>
    <row r="286" spans="2:9" s="24" customFormat="1" ht="12">
      <c r="B286" s="25"/>
      <c r="F286" s="26"/>
      <c r="G286" s="26"/>
      <c r="H286" s="26"/>
      <c r="I286" s="26"/>
    </row>
    <row r="287" spans="2:9" s="24" customFormat="1" ht="12">
      <c r="B287" s="25"/>
      <c r="F287" s="26"/>
      <c r="G287" s="26"/>
      <c r="H287" s="26"/>
      <c r="I287" s="26"/>
    </row>
    <row r="288" spans="2:9" s="24" customFormat="1" ht="12">
      <c r="B288" s="25"/>
      <c r="F288" s="26"/>
      <c r="G288" s="26"/>
      <c r="H288" s="26"/>
      <c r="I288" s="26"/>
    </row>
    <row r="289" spans="2:9" s="24" customFormat="1" ht="12">
      <c r="B289" s="25"/>
      <c r="F289" s="26"/>
      <c r="G289" s="26"/>
      <c r="H289" s="26"/>
      <c r="I289" s="26"/>
    </row>
    <row r="290" spans="2:9" s="24" customFormat="1" ht="12">
      <c r="B290" s="25"/>
      <c r="F290" s="26"/>
      <c r="G290" s="26"/>
      <c r="H290" s="26"/>
      <c r="I290" s="26"/>
    </row>
    <row r="291" spans="2:9" s="24" customFormat="1" ht="12">
      <c r="B291" s="25"/>
      <c r="F291" s="26"/>
      <c r="G291" s="26"/>
      <c r="H291" s="26"/>
      <c r="I291" s="26"/>
    </row>
    <row r="292" spans="2:9" s="24" customFormat="1" ht="12">
      <c r="B292" s="25"/>
      <c r="F292" s="26"/>
      <c r="G292" s="26"/>
      <c r="H292" s="26"/>
      <c r="I292" s="26"/>
    </row>
    <row r="293" spans="2:9" s="24" customFormat="1" ht="12">
      <c r="B293" s="25"/>
      <c r="F293" s="26"/>
      <c r="G293" s="26"/>
      <c r="H293" s="26"/>
      <c r="I293" s="26"/>
    </row>
    <row r="294" spans="2:9" s="24" customFormat="1" ht="12">
      <c r="B294" s="25"/>
      <c r="F294" s="26"/>
      <c r="G294" s="26"/>
      <c r="H294" s="26"/>
      <c r="I294" s="26"/>
    </row>
    <row r="295" spans="2:9" s="24" customFormat="1" ht="12">
      <c r="B295" s="25"/>
      <c r="F295" s="26"/>
      <c r="G295" s="26"/>
      <c r="H295" s="26"/>
      <c r="I295" s="26"/>
    </row>
    <row r="296" spans="2:9" s="24" customFormat="1" ht="12">
      <c r="B296" s="25"/>
      <c r="F296" s="26"/>
      <c r="G296" s="26"/>
      <c r="H296" s="26"/>
      <c r="I296" s="26"/>
    </row>
    <row r="297" spans="2:9" s="24" customFormat="1" ht="12">
      <c r="B297" s="25"/>
      <c r="F297" s="26"/>
      <c r="G297" s="26"/>
      <c r="H297" s="26"/>
      <c r="I297" s="26"/>
    </row>
    <row r="298" spans="2:9" s="24" customFormat="1" ht="12">
      <c r="B298" s="25"/>
      <c r="F298" s="26"/>
      <c r="G298" s="26"/>
      <c r="H298" s="26"/>
      <c r="I298" s="26"/>
    </row>
    <row r="299" spans="2:9" s="24" customFormat="1" ht="12">
      <c r="B299" s="25"/>
      <c r="F299" s="26"/>
      <c r="G299" s="26"/>
      <c r="H299" s="26"/>
      <c r="I299" s="26"/>
    </row>
    <row r="300" spans="2:9" s="24" customFormat="1" ht="12">
      <c r="B300" s="25"/>
      <c r="F300" s="26"/>
      <c r="G300" s="26"/>
      <c r="H300" s="26"/>
      <c r="I300" s="26"/>
    </row>
    <row r="301" spans="2:9" s="24" customFormat="1" ht="12">
      <c r="B301" s="25"/>
      <c r="F301" s="26"/>
      <c r="G301" s="26"/>
      <c r="H301" s="26"/>
      <c r="I301" s="26"/>
    </row>
    <row r="302" spans="2:9" s="24" customFormat="1" ht="12">
      <c r="B302" s="25"/>
      <c r="F302" s="26"/>
      <c r="G302" s="26"/>
      <c r="H302" s="26"/>
      <c r="I302" s="26"/>
    </row>
    <row r="303" spans="2:9" s="24" customFormat="1" ht="12">
      <c r="B303" s="25"/>
      <c r="F303" s="26"/>
      <c r="G303" s="26"/>
      <c r="H303" s="26"/>
      <c r="I303" s="26"/>
    </row>
    <row r="304" spans="2:9" s="24" customFormat="1" ht="12">
      <c r="B304" s="25"/>
      <c r="F304" s="26"/>
      <c r="G304" s="26"/>
      <c r="H304" s="26"/>
      <c r="I304" s="26"/>
    </row>
    <row r="305" spans="2:9" s="24" customFormat="1" ht="12">
      <c r="B305" s="25"/>
      <c r="F305" s="26"/>
      <c r="G305" s="26"/>
      <c r="H305" s="26"/>
      <c r="I305" s="26"/>
    </row>
    <row r="306" spans="2:9" s="24" customFormat="1" ht="12">
      <c r="B306" s="25"/>
      <c r="F306" s="26"/>
      <c r="G306" s="26"/>
      <c r="H306" s="26"/>
      <c r="I306" s="26"/>
    </row>
    <row r="307" spans="2:9" s="24" customFormat="1" ht="12">
      <c r="B307" s="25"/>
      <c r="F307" s="26"/>
      <c r="G307" s="26"/>
      <c r="H307" s="26"/>
      <c r="I307" s="26"/>
    </row>
    <row r="308" spans="2:9" s="24" customFormat="1" ht="12">
      <c r="B308" s="25"/>
      <c r="F308" s="26"/>
      <c r="G308" s="26"/>
      <c r="H308" s="26"/>
      <c r="I308" s="26"/>
    </row>
    <row r="309" spans="2:9" s="24" customFormat="1" ht="12">
      <c r="B309" s="25"/>
      <c r="F309" s="26"/>
      <c r="G309" s="26"/>
      <c r="H309" s="26"/>
      <c r="I309" s="26"/>
    </row>
    <row r="310" spans="2:9" s="24" customFormat="1" ht="12">
      <c r="B310" s="25"/>
      <c r="F310" s="26"/>
      <c r="G310" s="26"/>
      <c r="H310" s="26"/>
      <c r="I310" s="26"/>
    </row>
    <row r="311" spans="2:9" s="24" customFormat="1" ht="12">
      <c r="B311" s="25"/>
      <c r="F311" s="26"/>
      <c r="G311" s="26"/>
      <c r="H311" s="26"/>
      <c r="I311" s="26"/>
    </row>
    <row r="312" spans="2:9" s="24" customFormat="1" ht="12">
      <c r="B312" s="25"/>
      <c r="F312" s="26"/>
      <c r="G312" s="26"/>
      <c r="H312" s="26"/>
      <c r="I312" s="26"/>
    </row>
    <row r="313" spans="2:9" s="24" customFormat="1" ht="12">
      <c r="B313" s="25"/>
      <c r="F313" s="26"/>
      <c r="G313" s="26"/>
      <c r="H313" s="26"/>
      <c r="I313" s="26"/>
    </row>
    <row r="314" spans="2:9" s="24" customFormat="1" ht="12">
      <c r="B314" s="25"/>
      <c r="F314" s="26"/>
      <c r="G314" s="26"/>
      <c r="H314" s="26"/>
      <c r="I314" s="26"/>
    </row>
    <row r="315" spans="2:9" s="24" customFormat="1" ht="12">
      <c r="B315" s="25"/>
      <c r="F315" s="26"/>
      <c r="G315" s="26"/>
      <c r="H315" s="26"/>
      <c r="I315" s="26"/>
    </row>
    <row r="316" spans="2:9" s="24" customFormat="1" ht="12">
      <c r="B316" s="25"/>
      <c r="F316" s="26"/>
      <c r="G316" s="26"/>
      <c r="H316" s="26"/>
      <c r="I316" s="26"/>
    </row>
    <row r="317" spans="2:9" s="24" customFormat="1" ht="12">
      <c r="B317" s="25"/>
      <c r="F317" s="26"/>
      <c r="G317" s="26"/>
      <c r="H317" s="26"/>
      <c r="I317" s="26"/>
    </row>
    <row r="318" spans="2:9" s="24" customFormat="1" ht="12">
      <c r="B318" s="25"/>
      <c r="F318" s="26"/>
      <c r="G318" s="26"/>
      <c r="H318" s="26"/>
      <c r="I318" s="26"/>
    </row>
    <row r="319" spans="2:9" s="24" customFormat="1" ht="12">
      <c r="B319" s="25"/>
      <c r="F319" s="26"/>
      <c r="G319" s="26"/>
      <c r="H319" s="26"/>
      <c r="I319" s="26"/>
    </row>
    <row r="320" spans="2:9" s="24" customFormat="1" ht="12">
      <c r="B320" s="25"/>
      <c r="F320" s="26"/>
      <c r="G320" s="26"/>
      <c r="H320" s="26"/>
      <c r="I320" s="26"/>
    </row>
    <row r="321" spans="2:9" s="24" customFormat="1" ht="12">
      <c r="B321" s="25"/>
      <c r="F321" s="26"/>
      <c r="G321" s="26"/>
      <c r="H321" s="26"/>
      <c r="I321" s="26"/>
    </row>
    <row r="322" spans="2:9" s="24" customFormat="1" ht="12">
      <c r="B322" s="25"/>
      <c r="F322" s="26"/>
      <c r="G322" s="26"/>
      <c r="H322" s="26"/>
      <c r="I322" s="26"/>
    </row>
    <row r="323" spans="2:9" s="24" customFormat="1" ht="12">
      <c r="B323" s="25"/>
      <c r="F323" s="26"/>
      <c r="G323" s="26"/>
      <c r="H323" s="26"/>
      <c r="I323" s="26"/>
    </row>
    <row r="324" spans="2:9" s="24" customFormat="1" ht="12">
      <c r="B324" s="25"/>
      <c r="F324" s="26"/>
      <c r="G324" s="26"/>
      <c r="H324" s="26"/>
      <c r="I324" s="26"/>
    </row>
    <row r="325" spans="2:9" s="24" customFormat="1" ht="12">
      <c r="B325" s="25"/>
      <c r="F325" s="26"/>
      <c r="G325" s="26"/>
      <c r="H325" s="26"/>
      <c r="I325" s="26"/>
    </row>
    <row r="326" spans="2:9" s="24" customFormat="1" ht="12">
      <c r="B326" s="25"/>
      <c r="F326" s="26"/>
      <c r="G326" s="26"/>
      <c r="H326" s="26"/>
      <c r="I326" s="26"/>
    </row>
    <row r="327" spans="2:9" s="24" customFormat="1" ht="12">
      <c r="B327" s="25"/>
      <c r="F327" s="26"/>
      <c r="G327" s="26"/>
      <c r="H327" s="26"/>
      <c r="I327" s="26"/>
    </row>
    <row r="328" spans="2:9" s="24" customFormat="1" ht="12">
      <c r="B328" s="25"/>
      <c r="F328" s="26"/>
      <c r="G328" s="26"/>
      <c r="H328" s="26"/>
      <c r="I328" s="26"/>
    </row>
    <row r="329" spans="2:9" s="24" customFormat="1" ht="12">
      <c r="B329" s="25"/>
      <c r="F329" s="26"/>
      <c r="G329" s="26"/>
      <c r="H329" s="26"/>
      <c r="I329" s="26"/>
    </row>
    <row r="330" spans="2:9" s="24" customFormat="1" ht="12">
      <c r="B330" s="25"/>
      <c r="F330" s="26"/>
      <c r="G330" s="26"/>
      <c r="H330" s="26"/>
      <c r="I330" s="26"/>
    </row>
    <row r="331" spans="2:9" s="24" customFormat="1" ht="12">
      <c r="B331" s="25"/>
      <c r="F331" s="26"/>
      <c r="G331" s="26"/>
      <c r="H331" s="26"/>
      <c r="I331" s="26"/>
    </row>
    <row r="332" spans="2:9" s="24" customFormat="1" ht="12">
      <c r="B332" s="25"/>
      <c r="F332" s="26"/>
      <c r="G332" s="26"/>
      <c r="H332" s="26"/>
      <c r="I332" s="26"/>
    </row>
    <row r="333" spans="2:9" s="24" customFormat="1" ht="12">
      <c r="B333" s="25"/>
      <c r="F333" s="26"/>
      <c r="G333" s="26"/>
      <c r="H333" s="26"/>
      <c r="I333" s="26"/>
    </row>
    <row r="334" spans="2:9" s="24" customFormat="1" ht="12">
      <c r="B334" s="25"/>
      <c r="F334" s="26"/>
      <c r="G334" s="26"/>
      <c r="H334" s="26"/>
      <c r="I334" s="26"/>
    </row>
    <row r="335" spans="2:9" s="24" customFormat="1" ht="12">
      <c r="B335" s="25"/>
      <c r="F335" s="26"/>
      <c r="G335" s="26"/>
      <c r="H335" s="26"/>
      <c r="I335" s="26"/>
    </row>
    <row r="336" spans="2:9" s="24" customFormat="1" ht="12">
      <c r="B336" s="25"/>
      <c r="F336" s="26"/>
      <c r="G336" s="26"/>
      <c r="H336" s="26"/>
      <c r="I336" s="26"/>
    </row>
    <row r="337" spans="2:9" s="24" customFormat="1" ht="12">
      <c r="B337" s="25"/>
      <c r="F337" s="26"/>
      <c r="G337" s="26"/>
      <c r="H337" s="26"/>
      <c r="I337" s="26"/>
    </row>
    <row r="338" spans="2:9" s="24" customFormat="1" ht="12">
      <c r="B338" s="25"/>
      <c r="F338" s="26"/>
      <c r="G338" s="26"/>
      <c r="H338" s="26"/>
      <c r="I338" s="26"/>
    </row>
    <row r="339" spans="2:9" s="24" customFormat="1" ht="12">
      <c r="B339" s="25"/>
      <c r="F339" s="26"/>
      <c r="G339" s="26"/>
      <c r="H339" s="26"/>
      <c r="I339" s="26"/>
    </row>
    <row r="340" spans="2:9" s="24" customFormat="1" ht="12">
      <c r="B340" s="25"/>
      <c r="F340" s="26"/>
      <c r="G340" s="26"/>
      <c r="H340" s="26"/>
      <c r="I340" s="26"/>
    </row>
    <row r="341" spans="2:9" s="24" customFormat="1" ht="12">
      <c r="B341" s="25"/>
      <c r="F341" s="26"/>
      <c r="G341" s="26"/>
      <c r="H341" s="26"/>
      <c r="I341" s="26"/>
    </row>
    <row r="342" spans="2:9" s="24" customFormat="1" ht="12">
      <c r="B342" s="25"/>
      <c r="F342" s="26"/>
      <c r="G342" s="26"/>
      <c r="H342" s="26"/>
      <c r="I342" s="26"/>
    </row>
    <row r="343" spans="2:9" s="24" customFormat="1" ht="12">
      <c r="B343" s="25"/>
      <c r="F343" s="26"/>
      <c r="G343" s="26"/>
      <c r="H343" s="26"/>
      <c r="I343" s="26"/>
    </row>
    <row r="344" spans="2:9" s="24" customFormat="1" ht="12">
      <c r="B344" s="25"/>
      <c r="F344" s="26"/>
      <c r="G344" s="26"/>
      <c r="H344" s="26"/>
      <c r="I344" s="26"/>
    </row>
    <row r="345" spans="2:9" s="24" customFormat="1" ht="12">
      <c r="B345" s="25"/>
      <c r="F345" s="26"/>
      <c r="G345" s="26"/>
      <c r="H345" s="26"/>
      <c r="I345" s="26"/>
    </row>
    <row r="346" spans="2:9" s="24" customFormat="1" ht="12">
      <c r="B346" s="25"/>
      <c r="F346" s="26"/>
      <c r="G346" s="26"/>
      <c r="H346" s="26"/>
      <c r="I346" s="26"/>
    </row>
    <row r="347" spans="2:9" s="24" customFormat="1" ht="12">
      <c r="B347" s="25"/>
      <c r="F347" s="26"/>
      <c r="G347" s="26"/>
      <c r="H347" s="26"/>
      <c r="I347" s="26"/>
    </row>
    <row r="348" spans="2:9" s="24" customFormat="1" ht="12">
      <c r="B348" s="25"/>
      <c r="F348" s="26"/>
      <c r="G348" s="26"/>
      <c r="H348" s="26"/>
      <c r="I348" s="26"/>
    </row>
    <row r="349" spans="2:9" s="24" customFormat="1" ht="12">
      <c r="B349" s="25"/>
      <c r="F349" s="26"/>
      <c r="G349" s="26"/>
      <c r="H349" s="26"/>
      <c r="I349" s="26"/>
    </row>
    <row r="350" spans="2:9" s="24" customFormat="1" ht="12">
      <c r="B350" s="25"/>
      <c r="F350" s="26"/>
      <c r="G350" s="26"/>
      <c r="H350" s="26"/>
      <c r="I350" s="26"/>
    </row>
    <row r="351" spans="2:9" s="24" customFormat="1" ht="12">
      <c r="B351" s="25"/>
      <c r="F351" s="26"/>
      <c r="G351" s="26"/>
      <c r="H351" s="26"/>
      <c r="I351" s="26"/>
    </row>
    <row r="352" spans="2:9" s="24" customFormat="1" ht="12">
      <c r="B352" s="25"/>
      <c r="F352" s="26"/>
      <c r="G352" s="26"/>
      <c r="H352" s="26"/>
      <c r="I352" s="26"/>
    </row>
    <row r="353" spans="2:9" s="24" customFormat="1" ht="12">
      <c r="B353" s="25"/>
      <c r="F353" s="26"/>
      <c r="G353" s="26"/>
      <c r="H353" s="26"/>
      <c r="I353" s="26"/>
    </row>
    <row r="354" spans="2:9" s="24" customFormat="1" ht="12">
      <c r="B354" s="25"/>
      <c r="F354" s="26"/>
      <c r="G354" s="26"/>
      <c r="H354" s="26"/>
      <c r="I354" s="26"/>
    </row>
    <row r="355" spans="2:9" s="24" customFormat="1" ht="12">
      <c r="B355" s="25"/>
      <c r="F355" s="26"/>
      <c r="G355" s="26"/>
      <c r="H355" s="26"/>
      <c r="I355" s="26"/>
    </row>
    <row r="356" spans="2:9" s="24" customFormat="1" ht="12">
      <c r="B356" s="25"/>
      <c r="F356" s="26"/>
      <c r="G356" s="26"/>
      <c r="H356" s="26"/>
      <c r="I356" s="26"/>
    </row>
    <row r="357" spans="2:9" s="24" customFormat="1" ht="12">
      <c r="B357" s="25"/>
      <c r="F357" s="26"/>
      <c r="G357" s="26"/>
      <c r="H357" s="26"/>
      <c r="I357" s="26"/>
    </row>
    <row r="358" spans="2:9" s="24" customFormat="1" ht="12">
      <c r="B358" s="25"/>
      <c r="F358" s="26"/>
      <c r="G358" s="26"/>
      <c r="H358" s="26"/>
      <c r="I358" s="26"/>
    </row>
    <row r="359" spans="2:9" s="24" customFormat="1" ht="12">
      <c r="B359" s="25"/>
      <c r="F359" s="26"/>
      <c r="G359" s="26"/>
      <c r="H359" s="26"/>
      <c r="I359" s="26"/>
    </row>
    <row r="360" spans="2:9" s="24" customFormat="1" ht="12">
      <c r="B360" s="25"/>
      <c r="F360" s="26"/>
      <c r="G360" s="26"/>
      <c r="H360" s="26"/>
      <c r="I360" s="26"/>
    </row>
    <row r="361" spans="2:9" s="24" customFormat="1" ht="12">
      <c r="B361" s="25"/>
      <c r="F361" s="26"/>
      <c r="G361" s="26"/>
      <c r="H361" s="26"/>
      <c r="I361" s="26"/>
    </row>
    <row r="362" spans="2:9" s="24" customFormat="1" ht="12">
      <c r="B362" s="25"/>
      <c r="F362" s="26"/>
      <c r="G362" s="26"/>
      <c r="H362" s="26"/>
      <c r="I362" s="26"/>
    </row>
    <row r="363" spans="2:9" s="24" customFormat="1" ht="12">
      <c r="B363" s="25"/>
      <c r="F363" s="26"/>
      <c r="G363" s="26"/>
      <c r="H363" s="26"/>
      <c r="I363" s="26"/>
    </row>
    <row r="364" spans="2:9" s="24" customFormat="1" ht="12">
      <c r="B364" s="25"/>
      <c r="F364" s="26"/>
      <c r="G364" s="26"/>
      <c r="H364" s="26"/>
      <c r="I364" s="26"/>
    </row>
    <row r="365" spans="2:9" s="24" customFormat="1" ht="12">
      <c r="B365" s="25"/>
      <c r="F365" s="26"/>
      <c r="G365" s="26"/>
      <c r="H365" s="26"/>
      <c r="I365" s="26"/>
    </row>
    <row r="366" spans="2:9" s="24" customFormat="1" ht="12">
      <c r="B366" s="25"/>
      <c r="F366" s="26"/>
      <c r="G366" s="26"/>
      <c r="H366" s="26"/>
      <c r="I366" s="26"/>
    </row>
    <row r="367" spans="2:9" s="24" customFormat="1" ht="12">
      <c r="B367" s="25"/>
      <c r="F367" s="26"/>
      <c r="G367" s="26"/>
      <c r="H367" s="26"/>
      <c r="I367" s="26"/>
    </row>
    <row r="368" spans="2:9" s="24" customFormat="1" ht="12">
      <c r="B368" s="25"/>
      <c r="F368" s="26"/>
      <c r="G368" s="26"/>
      <c r="H368" s="26"/>
      <c r="I368" s="26"/>
    </row>
    <row r="369" spans="2:9" s="24" customFormat="1" ht="12">
      <c r="B369" s="25"/>
      <c r="F369" s="26"/>
      <c r="G369" s="26"/>
      <c r="H369" s="26"/>
      <c r="I369" s="26"/>
    </row>
  </sheetData>
  <sheetProtection/>
  <mergeCells count="1">
    <mergeCell ref="A1:I1"/>
  </mergeCells>
  <printOptions/>
  <pageMargins left="0.18" right="0.12" top="1.37" bottom="1" header="0.4921259845" footer="0.44"/>
  <pageSetup orientation="portrait" paperSize="9" r:id="rId1"/>
  <headerFooter alignWithMargins="0">
    <oddHeader>&amp;C&amp;"Arial,Fett"&amp;16 13. Nockberge Longtrail
INNERKREMS
2008</oddHeader>
    <oddFooter>&amp;L&amp;"Arial,Fett Kursiv"&amp;9&amp;D&amp;  / Innerkrems (AUT)&amp;C&amp;"Arial,Fett Kursiv"&amp;9Auswertung: SC Innerkrems Eisentratten&amp;R&amp;"Arial,Fett Kursiv"&amp;9Seite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2"/>
  <sheetViews>
    <sheetView showZeros="0" zoomScalePageLayoutView="0" workbookViewId="0" topLeftCell="A1">
      <selection activeCell="F7" sqref="F7"/>
    </sheetView>
  </sheetViews>
  <sheetFormatPr defaultColWidth="11.421875" defaultRowHeight="12.75"/>
  <cols>
    <col min="1" max="1" width="4.28125" style="0" customWidth="1"/>
    <col min="2" max="2" width="5.00390625" style="0" customWidth="1"/>
    <col min="3" max="3" width="32.28125" style="0" customWidth="1"/>
    <col min="4" max="4" width="8.7109375" style="0" customWidth="1"/>
    <col min="5" max="5" width="18.57421875" style="13" customWidth="1"/>
    <col min="6" max="6" width="15.421875" style="0" customWidth="1"/>
  </cols>
  <sheetData>
    <row r="1" spans="1:6" ht="28.5" customHeight="1" thickBot="1">
      <c r="A1" s="39" t="s">
        <v>99</v>
      </c>
      <c r="B1" s="40"/>
      <c r="C1" s="40"/>
      <c r="D1" s="40"/>
      <c r="E1" s="40"/>
      <c r="F1" s="40"/>
    </row>
    <row r="2" ht="13.5" thickTop="1">
      <c r="B2" s="9"/>
    </row>
    <row r="3" spans="2:6" s="10" customFormat="1" ht="12.75">
      <c r="B3" s="11" t="str">
        <f>Ergebnisliste!B3</f>
        <v>Stnr</v>
      </c>
      <c r="C3" s="10" t="str">
        <f>Ergebnisliste!C3</f>
        <v>Teilnehmer</v>
      </c>
      <c r="D3" s="11" t="str">
        <f>Ergebnisliste!D3</f>
        <v>VB</v>
      </c>
      <c r="E3" s="14" t="s">
        <v>98</v>
      </c>
      <c r="F3" s="12" t="s">
        <v>20</v>
      </c>
    </row>
    <row r="4" spans="2:5" ht="12.75">
      <c r="B4" s="9">
        <f>Ergebnisliste!B4</f>
        <v>0</v>
      </c>
      <c r="C4">
        <f>Ergebnisliste!C4</f>
        <v>0</v>
      </c>
      <c r="D4" s="1">
        <f>Ergebnisliste!D4</f>
        <v>0</v>
      </c>
      <c r="E4" s="15">
        <f>Ergebnisliste!I4</f>
        <v>0</v>
      </c>
    </row>
    <row r="5" spans="2:5" ht="12.75">
      <c r="B5" s="9">
        <f>Ergebnisliste!B5</f>
        <v>0</v>
      </c>
      <c r="C5" s="38" t="str">
        <f>Ergebnisliste!C5</f>
        <v>Skijöring</v>
      </c>
      <c r="D5" s="1">
        <f>Ergebnisliste!D5</f>
        <v>0</v>
      </c>
      <c r="E5" s="15">
        <f>Ergebnisliste!I5</f>
        <v>0</v>
      </c>
    </row>
    <row r="6" spans="2:5" s="16" customFormat="1" ht="12">
      <c r="B6" s="17">
        <f>Ergebnisliste!B6</f>
        <v>2</v>
      </c>
      <c r="C6" s="16" t="str">
        <f>Ergebnisliste!C6</f>
        <v>Schwenn Heiko</v>
      </c>
      <c r="D6" s="18" t="str">
        <f>Ergebnisliste!D6</f>
        <v>GER</v>
      </c>
      <c r="E6" s="19">
        <f>Ergebnisliste!I6</f>
        <v>0.251630787037037</v>
      </c>
    </row>
    <row r="7" spans="2:5" s="16" customFormat="1" ht="12">
      <c r="B7" s="17">
        <f>Ergebnisliste!B7</f>
        <v>1</v>
      </c>
      <c r="C7" s="16" t="str">
        <f>Ergebnisliste!C7</f>
        <v>Geringer Walter</v>
      </c>
      <c r="D7" s="18" t="str">
        <f>Ergebnisliste!D7</f>
        <v>AUT</v>
      </c>
      <c r="E7" s="19">
        <f>Ergebnisliste!I7</f>
        <v>0.25296296296296295</v>
      </c>
    </row>
    <row r="8" spans="2:5" ht="12.75">
      <c r="B8" s="9">
        <f>Ergebnisliste!B8</f>
        <v>0</v>
      </c>
      <c r="C8">
        <f>Ergebnisliste!C8</f>
        <v>0</v>
      </c>
      <c r="D8" s="1">
        <f>Ergebnisliste!D8</f>
        <v>0</v>
      </c>
      <c r="E8" s="15">
        <f>Ergebnisliste!I8</f>
        <v>0</v>
      </c>
    </row>
    <row r="9" spans="2:5" ht="12.75">
      <c r="B9" s="9">
        <f>Ergebnisliste!B9</f>
        <v>0</v>
      </c>
      <c r="C9" s="38" t="str">
        <f>Ergebnisliste!C9</f>
        <v>MD Pulka</v>
      </c>
      <c r="D9" s="1">
        <f>Ergebnisliste!D9</f>
        <v>0</v>
      </c>
      <c r="E9" s="15">
        <f>Ergebnisliste!I9</f>
        <v>0</v>
      </c>
    </row>
    <row r="10" spans="2:5" s="16" customFormat="1" ht="12">
      <c r="B10" s="17">
        <f>Ergebnisliste!B10</f>
        <v>5</v>
      </c>
      <c r="C10" s="16" t="str">
        <f>Ergebnisliste!C10</f>
        <v>Reistetter Roman</v>
      </c>
      <c r="D10" s="18" t="str">
        <f>Ergebnisliste!D10</f>
        <v>SVK</v>
      </c>
      <c r="E10" s="19">
        <f>Ergebnisliste!I10</f>
        <v>0.2606423611111111</v>
      </c>
    </row>
    <row r="11" spans="2:5" s="16" customFormat="1" ht="12">
      <c r="B11" s="17">
        <f>Ergebnisliste!B11</f>
        <v>4</v>
      </c>
      <c r="C11" s="16" t="str">
        <f>Ergebnisliste!C11</f>
        <v>Jäger Thomas</v>
      </c>
      <c r="D11" s="18" t="str">
        <f>Ergebnisliste!D11</f>
        <v>GER</v>
      </c>
      <c r="E11" s="19">
        <f>Ergebnisliste!I11</f>
        <v>0.28310995370370373</v>
      </c>
    </row>
    <row r="12" spans="2:5" s="16" customFormat="1" ht="12">
      <c r="B12" s="17">
        <f>Ergebnisliste!B12</f>
        <v>3</v>
      </c>
      <c r="C12" s="16" t="str">
        <f>Ergebnisliste!C12</f>
        <v>Bäumel Klaus</v>
      </c>
      <c r="D12" s="18" t="str">
        <f>Ergebnisliste!D12</f>
        <v>AUT</v>
      </c>
      <c r="E12" s="19">
        <f>Ergebnisliste!I12</f>
        <v>0.3020636574074074</v>
      </c>
    </row>
    <row r="13" spans="2:5" ht="12.75">
      <c r="B13" s="9">
        <f>Ergebnisliste!B13</f>
        <v>0</v>
      </c>
      <c r="C13">
        <f>Ergebnisliste!C13</f>
        <v>0</v>
      </c>
      <c r="D13" s="1">
        <f>Ergebnisliste!D13</f>
        <v>0</v>
      </c>
      <c r="E13" s="15">
        <f>Ergebnisliste!I13</f>
        <v>0</v>
      </c>
    </row>
    <row r="14" spans="2:5" ht="12.75">
      <c r="B14" s="9">
        <f>Ergebnisliste!B14</f>
        <v>0</v>
      </c>
      <c r="C14" s="38" t="str">
        <f>Ergebnisliste!C14</f>
        <v>MD 0</v>
      </c>
      <c r="D14" s="1">
        <f>Ergebnisliste!D14</f>
        <v>0</v>
      </c>
      <c r="E14" s="15">
        <f>Ergebnisliste!I14</f>
        <v>0</v>
      </c>
    </row>
    <row r="15" spans="2:5" s="16" customFormat="1" ht="12">
      <c r="B15" s="17">
        <f>Ergebnisliste!B15</f>
        <v>8</v>
      </c>
      <c r="C15" s="16" t="str">
        <f>Ergebnisliste!C15</f>
        <v>Combazard Jean</v>
      </c>
      <c r="D15" s="18" t="str">
        <f>Ergebnisliste!D15</f>
        <v>FRA</v>
      </c>
      <c r="E15" s="19">
        <f>Ergebnisliste!I15</f>
        <v>0.18336226851851853</v>
      </c>
    </row>
    <row r="16" spans="2:5" s="16" customFormat="1" ht="12">
      <c r="B16" s="17">
        <f>Ergebnisliste!B16</f>
        <v>7</v>
      </c>
      <c r="C16" s="16" t="str">
        <f>Ergebnisliste!C16</f>
        <v>Stolz Jürgen</v>
      </c>
      <c r="D16" s="18" t="str">
        <f>Ergebnisliste!D16</f>
        <v>GER</v>
      </c>
      <c r="E16" s="19">
        <f>Ergebnisliste!I16</f>
        <v>0.19508449074074075</v>
      </c>
    </row>
    <row r="17" spans="2:5" s="16" customFormat="1" ht="12">
      <c r="B17" s="17">
        <f>Ergebnisliste!B17</f>
        <v>6</v>
      </c>
      <c r="C17" s="16" t="str">
        <f>Ergebnisliste!C17</f>
        <v>De Ferrari Claudio </v>
      </c>
      <c r="D17" s="18" t="str">
        <f>Ergebnisliste!D17</f>
        <v>ITA</v>
      </c>
      <c r="E17" s="19">
        <f>Ergebnisliste!I17</f>
        <v>0.19559143518518518</v>
      </c>
    </row>
    <row r="18" spans="2:5" s="16" customFormat="1" ht="12">
      <c r="B18" s="17">
        <f>Ergebnisliste!B18</f>
        <v>9</v>
      </c>
      <c r="C18" s="16" t="str">
        <f>Ergebnisliste!C18</f>
        <v>Gallardo Baltasar</v>
      </c>
      <c r="D18" s="18" t="str">
        <f>Ergebnisliste!D18</f>
        <v>SPA</v>
      </c>
      <c r="E18" s="19">
        <f>Ergebnisliste!I18</f>
        <v>0.21272569444444445</v>
      </c>
    </row>
    <row r="19" spans="2:5" s="16" customFormat="1" ht="12">
      <c r="B19" s="17">
        <f>Ergebnisliste!B19</f>
        <v>10</v>
      </c>
      <c r="C19" s="16" t="str">
        <f>Ergebnisliste!C19</f>
        <v>Komac Manfred</v>
      </c>
      <c r="D19" s="18" t="str">
        <f>Ergebnisliste!D19</f>
        <v>AUT</v>
      </c>
      <c r="E19" s="19">
        <f>Ergebnisliste!I19</f>
        <v>0.2305509259259259</v>
      </c>
    </row>
    <row r="20" spans="2:5" ht="12.75">
      <c r="B20" s="9">
        <f>Ergebnisliste!B20</f>
        <v>0</v>
      </c>
      <c r="C20">
        <f>Ergebnisliste!C20</f>
        <v>0</v>
      </c>
      <c r="D20" s="1">
        <f>Ergebnisliste!D20</f>
        <v>0</v>
      </c>
      <c r="E20" s="15">
        <f>Ergebnisliste!I20</f>
        <v>0</v>
      </c>
    </row>
    <row r="21" spans="2:5" ht="12.75">
      <c r="B21" s="9">
        <f>Ergebnisliste!B21</f>
        <v>0</v>
      </c>
      <c r="C21">
        <f>Ergebnisliste!C21</f>
        <v>0</v>
      </c>
      <c r="D21" s="1">
        <f>Ergebnisliste!D21</f>
        <v>0</v>
      </c>
      <c r="E21" s="15">
        <f>Ergebnisliste!I21</f>
        <v>0</v>
      </c>
    </row>
    <row r="22" spans="2:5" ht="12.75">
      <c r="B22" s="9">
        <f>Ergebnisliste!B22</f>
        <v>0</v>
      </c>
      <c r="C22" s="38" t="str">
        <f>Ergebnisliste!C22</f>
        <v>MD A</v>
      </c>
      <c r="D22" s="1">
        <f>Ergebnisliste!D22</f>
        <v>0</v>
      </c>
      <c r="E22" s="15">
        <f>Ergebnisliste!I22</f>
        <v>0</v>
      </c>
    </row>
    <row r="23" spans="2:5" s="16" customFormat="1" ht="12">
      <c r="B23" s="17">
        <f>Ergebnisliste!B23</f>
        <v>14</v>
      </c>
      <c r="C23" s="16" t="str">
        <f>Ergebnisliste!C23</f>
        <v>Schinzel Gerald</v>
      </c>
      <c r="D23" s="18" t="str">
        <f>Ergebnisliste!D23</f>
        <v>AUT</v>
      </c>
      <c r="E23" s="19">
        <f>Ergebnisliste!I23</f>
        <v>0.2116030092592593</v>
      </c>
    </row>
    <row r="24" spans="2:5" s="16" customFormat="1" ht="12">
      <c r="B24" s="17">
        <f>Ergebnisliste!B24</f>
        <v>12</v>
      </c>
      <c r="C24" s="16" t="str">
        <f>Ergebnisliste!C24</f>
        <v>Bambi Vanessa</v>
      </c>
      <c r="D24" s="18" t="str">
        <f>Ergebnisliste!D24</f>
        <v>ITA</v>
      </c>
      <c r="E24" s="19">
        <f>Ergebnisliste!I24</f>
        <v>0.23494560185185182</v>
      </c>
    </row>
    <row r="25" spans="2:5" s="16" customFormat="1" ht="12">
      <c r="B25" s="17">
        <f>Ergebnisliste!B25</f>
        <v>11</v>
      </c>
      <c r="C25" s="16" t="str">
        <f>Ergebnisliste!C25</f>
        <v>Suranovsky Peter</v>
      </c>
      <c r="D25" s="18" t="str">
        <f>Ergebnisliste!D25</f>
        <v>SVK</v>
      </c>
      <c r="E25" s="19">
        <f>Ergebnisliste!I25</f>
        <v>0.2483020833333333</v>
      </c>
    </row>
    <row r="26" spans="2:5" s="16" customFormat="1" ht="12">
      <c r="B26" s="17">
        <f>Ergebnisliste!B26</f>
        <v>16</v>
      </c>
      <c r="C26" s="16" t="str">
        <f>Ergebnisliste!C26</f>
        <v>Hammerschmid Wolfgang</v>
      </c>
      <c r="D26" s="18" t="str">
        <f>Ergebnisliste!D26</f>
        <v>AUT</v>
      </c>
      <c r="E26" s="19">
        <f>Ergebnisliste!I26</f>
        <v>0.26230555555555557</v>
      </c>
    </row>
    <row r="27" spans="2:5" s="16" customFormat="1" ht="12">
      <c r="B27" s="17">
        <f>Ergebnisliste!B27</f>
        <v>15</v>
      </c>
      <c r="C27" s="16" t="str">
        <f>Ergebnisliste!C27</f>
        <v>Hübner Rene</v>
      </c>
      <c r="D27" s="18" t="str">
        <f>Ergebnisliste!D27</f>
        <v>GER</v>
      </c>
      <c r="E27" s="19">
        <f>Ergebnisliste!I27</f>
        <v>0.28419097222222217</v>
      </c>
    </row>
    <row r="28" spans="2:5" s="16" customFormat="1" ht="12">
      <c r="B28" s="17">
        <f>Ergebnisliste!B28</f>
        <v>13</v>
      </c>
      <c r="C28" s="16" t="str">
        <f>Ergebnisliste!C28</f>
        <v>Trannois Guy</v>
      </c>
      <c r="D28" s="18" t="str">
        <f>Ergebnisliste!D28</f>
        <v>FRA</v>
      </c>
      <c r="E28" s="19">
        <f>Ergebnisliste!I28</f>
        <v>0.2984699074074074</v>
      </c>
    </row>
    <row r="29" spans="2:5" ht="12.75">
      <c r="B29" s="9">
        <f>Ergebnisliste!B29</f>
        <v>0</v>
      </c>
      <c r="C29">
        <f>Ergebnisliste!C29</f>
        <v>0</v>
      </c>
      <c r="D29" s="1">
        <f>Ergebnisliste!D29</f>
        <v>0</v>
      </c>
      <c r="E29" s="15">
        <f>Ergebnisliste!I29</f>
        <v>0</v>
      </c>
    </row>
    <row r="30" spans="2:5" ht="12.75">
      <c r="B30" s="9">
        <f>Ergebnisliste!B30</f>
        <v>0</v>
      </c>
      <c r="C30" s="38" t="str">
        <f>Ergebnisliste!C30</f>
        <v>MD B1</v>
      </c>
      <c r="D30" s="1">
        <f>Ergebnisliste!D30</f>
        <v>0</v>
      </c>
      <c r="E30" s="15">
        <f>Ergebnisliste!I30</f>
        <v>0</v>
      </c>
    </row>
    <row r="31" spans="2:5" s="16" customFormat="1" ht="12">
      <c r="B31" s="17" t="e">
        <f>Ergebnisliste!#REF!</f>
        <v>#REF!</v>
      </c>
      <c r="C31" s="16" t="e">
        <f>Ergebnisliste!#REF!</f>
        <v>#REF!</v>
      </c>
      <c r="D31" s="18" t="e">
        <f>Ergebnisliste!#REF!</f>
        <v>#REF!</v>
      </c>
      <c r="E31" s="19" t="e">
        <f>Ergebnisliste!#REF!</f>
        <v>#REF!</v>
      </c>
    </row>
    <row r="32" spans="2:5" s="16" customFormat="1" ht="12">
      <c r="B32" s="17">
        <f>Ergebnisliste!B49</f>
        <v>52</v>
      </c>
      <c r="C32" s="16" t="str">
        <f>Ergebnisliste!C49</f>
        <v>Bobtis Roman</v>
      </c>
      <c r="D32" s="18" t="str">
        <f>Ergebnisliste!D49</f>
        <v>AUT</v>
      </c>
      <c r="E32" s="19">
        <f>Ergebnisliste!I49</f>
        <v>0.2541215277777778</v>
      </c>
    </row>
    <row r="33" spans="2:5" s="16" customFormat="1" ht="12">
      <c r="B33" s="17">
        <f>Ergebnisliste!B31</f>
        <v>21</v>
      </c>
      <c r="C33" s="16" t="str">
        <f>Ergebnisliste!C31</f>
        <v>Weber Rene</v>
      </c>
      <c r="D33" s="18" t="str">
        <f>Ergebnisliste!D31</f>
        <v>SUI</v>
      </c>
      <c r="E33" s="19">
        <f>Ergebnisliste!I31</f>
        <v>0.18949305555555554</v>
      </c>
    </row>
    <row r="34" spans="2:5" s="16" customFormat="1" ht="12">
      <c r="B34" s="17">
        <f>Ergebnisliste!B32</f>
        <v>23</v>
      </c>
      <c r="C34" s="16" t="str">
        <f>Ergebnisliste!C32</f>
        <v>Martinez Erik</v>
      </c>
      <c r="D34" s="18" t="str">
        <f>Ergebnisliste!D32</f>
        <v>FRA</v>
      </c>
      <c r="E34" s="19">
        <f>Ergebnisliste!I32</f>
        <v>0.19132291666666668</v>
      </c>
    </row>
    <row r="35" spans="2:5" s="16" customFormat="1" ht="12">
      <c r="B35" s="17">
        <f>Ergebnisliste!B33</f>
        <v>24</v>
      </c>
      <c r="C35" s="16" t="str">
        <f>Ergebnisliste!C33</f>
        <v>Foulon Liliane</v>
      </c>
      <c r="D35" s="18" t="str">
        <f>Ergebnisliste!D33</f>
        <v>FRA</v>
      </c>
      <c r="E35" s="19">
        <f>Ergebnisliste!I33</f>
        <v>0.23769444444444443</v>
      </c>
    </row>
    <row r="36" spans="2:5" s="16" customFormat="1" ht="12">
      <c r="B36" s="17">
        <f>Ergebnisliste!B34</f>
        <v>20</v>
      </c>
      <c r="C36" s="16" t="str">
        <f>Ergebnisliste!C34</f>
        <v>Farcy Ludovic</v>
      </c>
      <c r="D36" s="18" t="str">
        <f>Ergebnisliste!D34</f>
        <v>FRA</v>
      </c>
      <c r="E36" s="19">
        <f>Ergebnisliste!I34</f>
        <v>0.2406759259259259</v>
      </c>
    </row>
    <row r="37" spans="2:5" s="16" customFormat="1" ht="12">
      <c r="B37" s="17">
        <f>Ergebnisliste!B35</f>
        <v>18</v>
      </c>
      <c r="C37" s="16" t="str">
        <f>Ergebnisliste!C35</f>
        <v>Weber Yannick</v>
      </c>
      <c r="D37" s="18" t="str">
        <f>Ergebnisliste!D35</f>
        <v>FRA</v>
      </c>
      <c r="E37" s="19">
        <f>Ergebnisliste!I35</f>
        <v>0.24342129629629627</v>
      </c>
    </row>
    <row r="38" spans="2:5" s="16" customFormat="1" ht="12">
      <c r="B38" s="17">
        <f>Ergebnisliste!B36</f>
        <v>19</v>
      </c>
      <c r="C38" s="16" t="str">
        <f>Ergebnisliste!C36</f>
        <v>Gramberger Dieter</v>
      </c>
      <c r="D38" s="18" t="str">
        <f>Ergebnisliste!D36</f>
        <v>AUT</v>
      </c>
      <c r="E38" s="19">
        <f>Ergebnisliste!I36</f>
        <v>0.34019212962962964</v>
      </c>
    </row>
    <row r="39" spans="2:5" ht="12.75">
      <c r="B39" s="9">
        <f>Ergebnisliste!B37</f>
        <v>0</v>
      </c>
      <c r="C39">
        <f>Ergebnisliste!C37</f>
        <v>0</v>
      </c>
      <c r="D39" s="1">
        <f>Ergebnisliste!D37</f>
        <v>0</v>
      </c>
      <c r="E39" s="15">
        <f>Ergebnisliste!I37</f>
        <v>0</v>
      </c>
    </row>
    <row r="40" spans="2:5" ht="12.75">
      <c r="B40" s="9">
        <f>Ergebnisliste!B38</f>
        <v>0</v>
      </c>
      <c r="C40" s="38" t="str">
        <f>Ergebnisliste!C38</f>
        <v>MD B2</v>
      </c>
      <c r="D40" s="1">
        <f>Ergebnisliste!D38</f>
        <v>0</v>
      </c>
      <c r="E40" s="15">
        <f>Ergebnisliste!I38</f>
        <v>0</v>
      </c>
    </row>
    <row r="41" spans="2:5" s="21" customFormat="1" ht="11.25">
      <c r="B41" s="20">
        <f>Ergebnisliste!B94</f>
        <v>74</v>
      </c>
      <c r="C41" s="21" t="str">
        <f>Ergebnisliste!C94</f>
        <v>Loullier Michael</v>
      </c>
      <c r="D41" s="22" t="str">
        <f>Ergebnisliste!D94</f>
        <v>FRA</v>
      </c>
      <c r="E41" s="23">
        <f>Ergebnisliste!I94</f>
        <v>0.3098206018518519</v>
      </c>
    </row>
    <row r="42" spans="2:5" s="21" customFormat="1" ht="11.25">
      <c r="B42" s="20">
        <f>Ergebnisliste!B95</f>
        <v>26</v>
      </c>
      <c r="C42" s="21" t="str">
        <f>Ergebnisliste!C95</f>
        <v>Ocet Lubos</v>
      </c>
      <c r="D42" s="22" t="str">
        <f>Ergebnisliste!D95</f>
        <v>SVK</v>
      </c>
      <c r="E42" s="23">
        <f>Ergebnisliste!I95</f>
        <v>0.33493287037037034</v>
      </c>
    </row>
    <row r="43" spans="2:5" s="21" customFormat="1" ht="11.25">
      <c r="B43" s="20">
        <f>Ergebnisliste!B39</f>
        <v>30</v>
      </c>
      <c r="C43" s="21" t="str">
        <f>Ergebnisliste!C39</f>
        <v>Kerul Jan</v>
      </c>
      <c r="D43" s="22" t="str">
        <f>Ergebnisliste!D39</f>
        <v>SVK</v>
      </c>
      <c r="E43" s="23">
        <f>Ergebnisliste!I39</f>
        <v>0.28927314814814814</v>
      </c>
    </row>
    <row r="44" spans="2:5" s="21" customFormat="1" ht="11.25">
      <c r="B44" s="20">
        <f>Ergebnisliste!B40</f>
        <v>28</v>
      </c>
      <c r="C44" s="21" t="str">
        <f>Ergebnisliste!C40</f>
        <v>Lněnička Pavel</v>
      </c>
      <c r="D44" s="22" t="str">
        <f>Ergebnisliste!D40</f>
        <v>CZE</v>
      </c>
      <c r="E44" s="23">
        <f>Ergebnisliste!I40</f>
        <v>0.2969085648148148</v>
      </c>
    </row>
    <row r="45" spans="2:5" s="21" customFormat="1" ht="11.25">
      <c r="B45" s="20">
        <f>Ergebnisliste!B41</f>
        <v>29</v>
      </c>
      <c r="C45" s="21" t="str">
        <f>Ergebnisliste!C41</f>
        <v>Chomette Daniel</v>
      </c>
      <c r="D45" s="22" t="str">
        <f>Ergebnisliste!D41</f>
        <v>FRA</v>
      </c>
      <c r="E45" s="23">
        <f>Ergebnisliste!I41</f>
        <v>0.3045405092592593</v>
      </c>
    </row>
    <row r="46" spans="2:5" s="21" customFormat="1" ht="11.25">
      <c r="B46" s="20">
        <f>Ergebnisliste!B42</f>
        <v>27</v>
      </c>
      <c r="C46" s="21" t="str">
        <f>Ergebnisliste!C42</f>
        <v>Berr Klaus</v>
      </c>
      <c r="D46" s="22" t="str">
        <f>Ergebnisliste!D42</f>
        <v>AUT</v>
      </c>
      <c r="E46" s="23">
        <f>Ergebnisliste!I42</f>
        <v>0.38931712962962955</v>
      </c>
    </row>
    <row r="47" spans="2:5" ht="12.75">
      <c r="B47" s="9">
        <f>Ergebnisliste!B43</f>
        <v>0</v>
      </c>
      <c r="C47">
        <f>Ergebnisliste!C43</f>
        <v>0</v>
      </c>
      <c r="D47" s="1">
        <f>Ergebnisliste!D43</f>
        <v>0</v>
      </c>
      <c r="E47" s="15">
        <f>Ergebnisliste!I43</f>
        <v>0</v>
      </c>
    </row>
    <row r="48" spans="2:5" ht="12.75">
      <c r="B48" s="9">
        <f>Ergebnisliste!B44</f>
        <v>0</v>
      </c>
      <c r="C48" s="38" t="str">
        <f>Ergebnisliste!C44</f>
        <v>Tour</v>
      </c>
      <c r="D48" s="1">
        <f>Ergebnisliste!D44</f>
        <v>0</v>
      </c>
      <c r="E48" s="15">
        <f>Ergebnisliste!I44</f>
        <v>0</v>
      </c>
    </row>
    <row r="49" spans="2:5" s="16" customFormat="1" ht="12">
      <c r="B49" s="17" t="e">
        <f>Ergebnisliste!#REF!</f>
        <v>#REF!</v>
      </c>
      <c r="C49" s="16" t="e">
        <f>Ergebnisliste!#REF!</f>
        <v>#REF!</v>
      </c>
      <c r="D49" s="18" t="e">
        <f>Ergebnisliste!#REF!</f>
        <v>#REF!</v>
      </c>
      <c r="E49" s="19" t="e">
        <f>Ergebnisliste!#REF!</f>
        <v>#REF!</v>
      </c>
    </row>
    <row r="50" spans="2:5" s="16" customFormat="1" ht="12">
      <c r="B50" s="17">
        <f>Ergebnisliste!B45</f>
        <v>22</v>
      </c>
      <c r="C50" s="16" t="str">
        <f>Ergebnisliste!C45</f>
        <v>Köppelmann Mano</v>
      </c>
      <c r="D50" s="18" t="str">
        <f>Ergebnisliste!D45</f>
        <v>GER</v>
      </c>
      <c r="E50" s="19">
        <f>Ergebnisliste!I45</f>
        <v>0.08920833333333333</v>
      </c>
    </row>
    <row r="51" spans="2:5" s="16" customFormat="1" ht="12">
      <c r="B51" s="17">
        <f>Ergebnisliste!B46</f>
        <v>55</v>
      </c>
      <c r="C51" s="16" t="str">
        <f>Ergebnisliste!C46</f>
        <v>Geidel Gaby</v>
      </c>
      <c r="D51" s="18" t="str">
        <f>Ergebnisliste!D46</f>
        <v>GER</v>
      </c>
      <c r="E51" s="19">
        <f>Ergebnisliste!I46</f>
        <v>0.18580439814814814</v>
      </c>
    </row>
    <row r="52" spans="2:5" s="16" customFormat="1" ht="12">
      <c r="B52" s="17">
        <f>Ergebnisliste!B47</f>
        <v>39</v>
      </c>
      <c r="C52" s="16" t="str">
        <f>Ergebnisliste!C47</f>
        <v>Baier Joachim</v>
      </c>
      <c r="D52" s="18" t="str">
        <f>Ergebnisliste!D47</f>
        <v>GER</v>
      </c>
      <c r="E52" s="19">
        <f>Ergebnisliste!I47</f>
        <v>0.20732407407407405</v>
      </c>
    </row>
    <row r="53" spans="2:5" s="16" customFormat="1" ht="12">
      <c r="B53" s="17">
        <f>Ergebnisliste!B48</f>
        <v>34</v>
      </c>
      <c r="C53" s="16" t="str">
        <f>Ergebnisliste!C48</f>
        <v>Bos Teunis</v>
      </c>
      <c r="D53" s="18" t="str">
        <f>Ergebnisliste!D48</f>
        <v>NED</v>
      </c>
      <c r="E53" s="19">
        <f>Ergebnisliste!I48</f>
        <v>0.23759259259259258</v>
      </c>
    </row>
    <row r="54" spans="2:5" s="16" customFormat="1" ht="12">
      <c r="B54" s="17">
        <f>Ergebnisliste!B50</f>
        <v>35</v>
      </c>
      <c r="C54" s="16" t="str">
        <f>Ergebnisliste!C50</f>
        <v>Molcik Michael</v>
      </c>
      <c r="D54" s="18" t="str">
        <f>Ergebnisliste!D50</f>
        <v>AUT</v>
      </c>
      <c r="E54" s="19">
        <f>Ergebnisliste!I50</f>
        <v>0.2750358796296296</v>
      </c>
    </row>
    <row r="55" spans="2:5" s="16" customFormat="1" ht="12">
      <c r="B55" s="17">
        <f>Ergebnisliste!B51</f>
        <v>40</v>
      </c>
      <c r="C55" s="16" t="str">
        <f>Ergebnisliste!C51</f>
        <v>Hirsch Henry</v>
      </c>
      <c r="D55" s="18" t="str">
        <f>Ergebnisliste!D51</f>
        <v>GER</v>
      </c>
      <c r="E55" s="19">
        <f>Ergebnisliste!I51</f>
        <v>0.2854155092592593</v>
      </c>
    </row>
    <row r="56" spans="2:5" s="16" customFormat="1" ht="12">
      <c r="B56" s="17">
        <f>Ergebnisliste!B55</f>
        <v>31</v>
      </c>
      <c r="C56" s="16" t="str">
        <f>Ergebnisliste!C55</f>
        <v>Polinelli Tobias</v>
      </c>
      <c r="D56" s="18" t="str">
        <f>Ergebnisliste!D55</f>
        <v>SUI</v>
      </c>
      <c r="E56" s="19">
        <f>Ergebnisliste!I55</f>
        <v>0.38290856481481483</v>
      </c>
    </row>
    <row r="57" spans="2:5" s="16" customFormat="1" ht="12">
      <c r="B57" s="17">
        <f>Ergebnisliste!B56</f>
        <v>36</v>
      </c>
      <c r="C57" s="16" t="str">
        <f>Ergebnisliste!C56</f>
        <v>Molcik Hans</v>
      </c>
      <c r="D57" s="18" t="str">
        <f>Ergebnisliste!D56</f>
        <v>AUT</v>
      </c>
      <c r="E57" s="19">
        <f>Ergebnisliste!I56</f>
        <v>0.3899837962962963</v>
      </c>
    </row>
    <row r="58" spans="2:5" s="16" customFormat="1" ht="12">
      <c r="B58" s="17">
        <f>Ergebnisliste!B57</f>
        <v>32</v>
      </c>
      <c r="C58" s="16" t="str">
        <f>Ergebnisliste!C57</f>
        <v>Meyer Michael</v>
      </c>
      <c r="D58" s="18" t="str">
        <f>Ergebnisliste!D57</f>
        <v>AUT</v>
      </c>
      <c r="E58" s="19">
        <f>Ergebnisliste!I57</f>
        <v>0.4047638888888889</v>
      </c>
    </row>
    <row r="59" spans="2:5" ht="12.75">
      <c r="B59" s="9">
        <f>Ergebnisliste!B58</f>
        <v>0</v>
      </c>
      <c r="C59">
        <f>Ergebnisliste!C58</f>
        <v>0</v>
      </c>
      <c r="D59" s="1">
        <f>Ergebnisliste!D58</f>
        <v>0</v>
      </c>
      <c r="E59" s="15">
        <f>Ergebnisliste!I58</f>
        <v>0</v>
      </c>
    </row>
    <row r="60" spans="2:5" ht="12.75">
      <c r="B60" s="9" t="str">
        <f>Ergebnisliste!B59</f>
        <v> </v>
      </c>
      <c r="C60" s="38" t="str">
        <f>Ergebnisliste!C59</f>
        <v>LT1</v>
      </c>
      <c r="D60" s="1">
        <f>Ergebnisliste!D59</f>
        <v>0</v>
      </c>
      <c r="E60" s="15">
        <f>Ergebnisliste!I59</f>
        <v>0</v>
      </c>
    </row>
    <row r="61" spans="2:5" s="16" customFormat="1" ht="12">
      <c r="B61" s="17" t="e">
        <f>Ergebnisliste!#REF!</f>
        <v>#REF!</v>
      </c>
      <c r="C61" s="16" t="e">
        <f>Ergebnisliste!#REF!</f>
        <v>#REF!</v>
      </c>
      <c r="D61" s="18" t="e">
        <f>Ergebnisliste!#REF!</f>
        <v>#REF!</v>
      </c>
      <c r="E61" s="19" t="e">
        <f>Ergebnisliste!#REF!</f>
        <v>#REF!</v>
      </c>
    </row>
    <row r="62" spans="2:5" s="16" customFormat="1" ht="12">
      <c r="B62" s="17">
        <f>Ergebnisliste!B60</f>
        <v>45</v>
      </c>
      <c r="C62" s="16" t="str">
        <f>Ergebnisliste!C60</f>
        <v>Kronus Roman</v>
      </c>
      <c r="D62" s="18" t="str">
        <f>Ergebnisliste!D60</f>
        <v>CZE</v>
      </c>
      <c r="E62" s="19">
        <f>Ergebnisliste!I60</f>
        <v>0.28530671296296295</v>
      </c>
    </row>
    <row r="63" spans="2:5" s="16" customFormat="1" ht="12">
      <c r="B63" s="17">
        <f>Ergebnisliste!B62</f>
        <v>41</v>
      </c>
      <c r="C63" s="16" t="str">
        <f>Ergebnisliste!C62</f>
        <v>Habasko Roman</v>
      </c>
      <c r="D63" s="18" t="str">
        <f>Ergebnisliste!D62</f>
        <v>CZE</v>
      </c>
      <c r="E63" s="19">
        <f>Ergebnisliste!I62</f>
        <v>0.3012604166666667</v>
      </c>
    </row>
    <row r="64" spans="2:5" s="16" customFormat="1" ht="12">
      <c r="B64" s="17">
        <f>Ergebnisliste!B63</f>
        <v>53</v>
      </c>
      <c r="C64" s="16" t="str">
        <f>Ergebnisliste!C63</f>
        <v>Schummel Torsten</v>
      </c>
      <c r="D64" s="18" t="str">
        <f>Ergebnisliste!D63</f>
        <v>GER</v>
      </c>
      <c r="E64" s="19">
        <f>Ergebnisliste!I63</f>
        <v>0.36192592592592593</v>
      </c>
    </row>
    <row r="65" spans="2:5" s="16" customFormat="1" ht="12">
      <c r="B65" s="17">
        <f>Ergebnisliste!B64</f>
        <v>42</v>
      </c>
      <c r="C65" s="16" t="str">
        <f>Ergebnisliste!C64</f>
        <v>Steiner Holger</v>
      </c>
      <c r="D65" s="18" t="str">
        <f>Ergebnisliste!D64</f>
        <v>GER</v>
      </c>
      <c r="E65" s="19">
        <f>Ergebnisliste!I64</f>
        <v>0.38997916666666665</v>
      </c>
    </row>
    <row r="66" spans="2:5" ht="12.75">
      <c r="B66" s="9">
        <f>Ergebnisliste!B65</f>
        <v>0</v>
      </c>
      <c r="C66">
        <f>Ergebnisliste!C65</f>
        <v>0</v>
      </c>
      <c r="D66" s="1">
        <f>Ergebnisliste!D65</f>
        <v>0</v>
      </c>
      <c r="E66" s="15">
        <f>Ergebnisliste!I65</f>
        <v>0</v>
      </c>
    </row>
    <row r="67" spans="2:5" ht="12.75">
      <c r="B67" s="9" t="str">
        <f>Ergebnisliste!B66</f>
        <v> </v>
      </c>
      <c r="C67" s="38" t="str">
        <f>Ergebnisliste!C66</f>
        <v>LT2</v>
      </c>
      <c r="D67" s="1">
        <f>Ergebnisliste!D66</f>
        <v>0</v>
      </c>
      <c r="E67" s="15">
        <f>Ergebnisliste!I66</f>
        <v>0</v>
      </c>
    </row>
    <row r="68" spans="2:5" s="16" customFormat="1" ht="12">
      <c r="B68" s="17" t="e">
        <f>Ergebnisliste!#REF!</f>
        <v>#REF!</v>
      </c>
      <c r="C68" s="16" t="e">
        <f>Ergebnisliste!#REF!</f>
        <v>#REF!</v>
      </c>
      <c r="D68" s="18" t="e">
        <f>Ergebnisliste!#REF!</f>
        <v>#REF!</v>
      </c>
      <c r="E68" s="19" t="e">
        <f>Ergebnisliste!#REF!</f>
        <v>#REF!</v>
      </c>
    </row>
    <row r="69" spans="2:5" s="16" customFormat="1" ht="12">
      <c r="B69" s="17" t="e">
        <f>Ergebnisliste!#REF!</f>
        <v>#REF!</v>
      </c>
      <c r="C69" s="16" t="e">
        <f>Ergebnisliste!#REF!</f>
        <v>#REF!</v>
      </c>
      <c r="D69" s="18" t="e">
        <f>Ergebnisliste!#REF!</f>
        <v>#REF!</v>
      </c>
      <c r="E69" s="19" t="e">
        <f>Ergebnisliste!#REF!</f>
        <v>#REF!</v>
      </c>
    </row>
    <row r="70" spans="2:5" s="16" customFormat="1" ht="12">
      <c r="B70" s="17" t="e">
        <f>Ergebnisliste!#REF!</f>
        <v>#REF!</v>
      </c>
      <c r="C70" s="16" t="e">
        <f>Ergebnisliste!#REF!</f>
        <v>#REF!</v>
      </c>
      <c r="D70" s="18" t="e">
        <f>Ergebnisliste!#REF!</f>
        <v>#REF!</v>
      </c>
      <c r="E70" s="19" t="e">
        <f>Ergebnisliste!#REF!</f>
        <v>#REF!</v>
      </c>
    </row>
    <row r="71" spans="2:5" s="16" customFormat="1" ht="12">
      <c r="B71" s="17">
        <f>Ergebnisliste!B69</f>
        <v>62</v>
      </c>
      <c r="C71" s="16" t="str">
        <f>Ergebnisliste!C69</f>
        <v>Webers Marco</v>
      </c>
      <c r="D71" s="18" t="str">
        <f>Ergebnisliste!D69</f>
        <v>GER</v>
      </c>
      <c r="E71" s="19">
        <f>Ergebnisliste!I69</f>
        <v>0.3030393518518518</v>
      </c>
    </row>
    <row r="72" spans="2:5" s="16" customFormat="1" ht="12">
      <c r="B72" s="17">
        <f>Ergebnisliste!B70</f>
        <v>60</v>
      </c>
      <c r="C72" s="16" t="str">
        <f>Ergebnisliste!C70</f>
        <v>Stadler Michael</v>
      </c>
      <c r="D72" s="18" t="str">
        <f>Ergebnisliste!D70</f>
        <v>AUT</v>
      </c>
      <c r="E72" s="19">
        <f>Ergebnisliste!I70</f>
        <v>0.3188912037037037</v>
      </c>
    </row>
    <row r="73" spans="2:5" s="16" customFormat="1" ht="12">
      <c r="B73" s="17">
        <f>Ergebnisliste!B71</f>
        <v>63</v>
      </c>
      <c r="C73" s="16" t="str">
        <f>Ergebnisliste!C71</f>
        <v>Vollweiler Alberto</v>
      </c>
      <c r="D73" s="18" t="str">
        <f>Ergebnisliste!D71</f>
        <v>GER</v>
      </c>
      <c r="E73" s="19">
        <f>Ergebnisliste!I71</f>
        <v>0.3266678240740741</v>
      </c>
    </row>
    <row r="74" spans="2:5" s="16" customFormat="1" ht="12">
      <c r="B74" s="17">
        <f>Ergebnisliste!B72</f>
        <v>50</v>
      </c>
      <c r="C74" s="16" t="str">
        <f>Ergebnisliste!C72</f>
        <v>Fuchs Michael</v>
      </c>
      <c r="D74" s="18" t="str">
        <f>Ergebnisliste!D72</f>
        <v>GER</v>
      </c>
      <c r="E74" s="19">
        <f>Ergebnisliste!I72</f>
        <v>0.3402974537037037</v>
      </c>
    </row>
    <row r="75" spans="2:5" s="16" customFormat="1" ht="12">
      <c r="B75" s="17">
        <f>Ergebnisliste!B61</f>
        <v>44</v>
      </c>
      <c r="C75" s="16" t="str">
        <f>Ergebnisliste!C61</f>
        <v>Häusler Heiko</v>
      </c>
      <c r="D75" s="18" t="str">
        <f>Ergebnisliste!D61</f>
        <v>GER</v>
      </c>
      <c r="E75" s="19">
        <f>Ergebnisliste!I61</f>
        <v>0.2952754629629629</v>
      </c>
    </row>
    <row r="76" spans="2:5" s="16" customFormat="1" ht="12">
      <c r="B76" s="17">
        <f>Ergebnisliste!B73</f>
        <v>59</v>
      </c>
      <c r="C76" s="16" t="str">
        <f>Ergebnisliste!C73</f>
        <v>Steindl  Franz</v>
      </c>
      <c r="D76" s="18" t="str">
        <f>Ergebnisliste!D73</f>
        <v>AUT</v>
      </c>
      <c r="E76" s="19">
        <f>Ergebnisliste!I73</f>
        <v>0.35253124999999996</v>
      </c>
    </row>
    <row r="77" spans="2:5" s="16" customFormat="1" ht="12">
      <c r="B77" s="17">
        <f>Ergebnisliste!B74</f>
        <v>49</v>
      </c>
      <c r="C77" s="16" t="str">
        <f>Ergebnisliste!C74</f>
        <v>Leveugle Bruno</v>
      </c>
      <c r="D77" s="18" t="str">
        <f>Ergebnisliste!D74</f>
        <v>FRA</v>
      </c>
      <c r="E77" s="19">
        <f>Ergebnisliste!I74</f>
        <v>0.3865289351851852</v>
      </c>
    </row>
    <row r="78" spans="2:5" s="16" customFormat="1" ht="12">
      <c r="B78" s="17">
        <f>Ergebnisliste!B75</f>
        <v>56</v>
      </c>
      <c r="C78" s="16" t="str">
        <f>Ergebnisliste!C75</f>
        <v>Akeret Andreas</v>
      </c>
      <c r="D78" s="18" t="str">
        <f>Ergebnisliste!D75</f>
        <v>SUI</v>
      </c>
      <c r="E78" s="19">
        <f>Ergebnisliste!I75</f>
        <v>0.41454976851851855</v>
      </c>
    </row>
    <row r="79" spans="2:5" ht="12.75">
      <c r="B79" s="9" t="str">
        <f>Ergebnisliste!B76</f>
        <v> </v>
      </c>
      <c r="C79" t="str">
        <f>Ergebnisliste!C76</f>
        <v> </v>
      </c>
      <c r="D79" s="1" t="str">
        <f>Ergebnisliste!D76</f>
        <v> </v>
      </c>
      <c r="E79" s="15">
        <f>Ergebnisliste!I76</f>
        <v>0</v>
      </c>
    </row>
    <row r="80" spans="2:5" ht="12.75">
      <c r="B80" s="9" t="str">
        <f>Ergebnisliste!B77</f>
        <v> </v>
      </c>
      <c r="C80" s="38" t="str">
        <f>Ergebnisliste!C77</f>
        <v>LTO</v>
      </c>
      <c r="D80" s="1">
        <f>Ergebnisliste!D77</f>
        <v>0</v>
      </c>
      <c r="E80" s="15">
        <f>Ergebnisliste!I77</f>
        <v>0</v>
      </c>
    </row>
    <row r="81" spans="2:5" s="16" customFormat="1" ht="12">
      <c r="B81" s="17">
        <f>Ergebnisliste!B78</f>
        <v>57</v>
      </c>
      <c r="C81" s="16" t="str">
        <f>Ergebnisliste!C78</f>
        <v>Eigentler Martin</v>
      </c>
      <c r="D81" s="18" t="str">
        <f>Ergebnisliste!D78</f>
        <v>AUT</v>
      </c>
      <c r="E81" s="19">
        <f>Ergebnisliste!I78</f>
        <v>0.2446273148148148</v>
      </c>
    </row>
    <row r="82" spans="2:5" s="16" customFormat="1" ht="12">
      <c r="B82" s="17">
        <f>Ergebnisliste!B79</f>
        <v>58</v>
      </c>
      <c r="C82" s="16" t="str">
        <f>Ergebnisliste!C79</f>
        <v>Charneau Jean-Marc</v>
      </c>
      <c r="D82" s="18" t="str">
        <f>Ergebnisliste!D79</f>
        <v>FRA</v>
      </c>
      <c r="E82" s="19">
        <f>Ergebnisliste!I79</f>
        <v>0.3077719907407407</v>
      </c>
    </row>
    <row r="83" spans="2:5" s="16" customFormat="1" ht="12">
      <c r="B83" s="17">
        <f>Ergebnisliste!B54</f>
        <v>37</v>
      </c>
      <c r="C83" s="16" t="str">
        <f>Ergebnisliste!C54</f>
        <v>Jasinski Bianca</v>
      </c>
      <c r="D83" s="18" t="str">
        <f>Ergebnisliste!D54</f>
        <v>AUT</v>
      </c>
      <c r="E83" s="19">
        <f>Ergebnisliste!I54</f>
        <v>0.34681712962962963</v>
      </c>
    </row>
    <row r="84" spans="2:5" s="16" customFormat="1" ht="12">
      <c r="B84" s="17">
        <f>Ergebnisliste!B67</f>
        <v>47</v>
      </c>
      <c r="C84" s="16" t="str">
        <f>Ergebnisliste!C67</f>
        <v>Serdjukov Alex</v>
      </c>
      <c r="D84" s="18" t="str">
        <f>Ergebnisliste!D67</f>
        <v>AUT</v>
      </c>
      <c r="E84" s="19">
        <f>Ergebnisliste!I67</f>
        <v>0.22292129629629626</v>
      </c>
    </row>
    <row r="85" spans="2:5" s="16" customFormat="1" ht="12">
      <c r="B85" s="17">
        <f>Ergebnisliste!B81</f>
        <v>83</v>
      </c>
      <c r="C85" s="16" t="str">
        <f>Ergebnisliste!C81</f>
        <v>Van De Ven Marc</v>
      </c>
      <c r="D85" s="18" t="str">
        <f>Ergebnisliste!D81</f>
        <v>NED</v>
      </c>
      <c r="E85" s="19">
        <f>Ergebnisliste!I81</f>
        <v>0.3560775462962963</v>
      </c>
    </row>
    <row r="86" spans="2:5" s="16" customFormat="1" ht="12">
      <c r="B86" s="17">
        <f>Ergebnisliste!B53</f>
        <v>75</v>
      </c>
      <c r="C86" s="16" t="str">
        <f>Ergebnisliste!C53</f>
        <v>Travnicek Petr</v>
      </c>
      <c r="D86" s="18" t="str">
        <f>Ergebnisliste!D53</f>
        <v>CZE</v>
      </c>
      <c r="E86" s="19">
        <f>Ergebnisliste!I53</f>
        <v>0.3428541666666667</v>
      </c>
    </row>
    <row r="87" spans="2:5" s="16" customFormat="1" ht="12">
      <c r="B87" s="17">
        <f>Ergebnisliste!B68</f>
        <v>48</v>
      </c>
      <c r="C87" s="16" t="str">
        <f>Ergebnisliste!C68</f>
        <v>Miklovic Anton</v>
      </c>
      <c r="D87" s="18" t="str">
        <f>Ergebnisliste!D68</f>
        <v>SVK</v>
      </c>
      <c r="E87" s="19">
        <f>Ergebnisliste!I68</f>
        <v>0.2392372685185185</v>
      </c>
    </row>
    <row r="88" spans="2:5" s="16" customFormat="1" ht="12">
      <c r="B88" s="17">
        <f>Ergebnisliste!B82</f>
        <v>61</v>
      </c>
      <c r="C88" s="16" t="str">
        <f>Ergebnisliste!C82</f>
        <v>Kucera Pavel</v>
      </c>
      <c r="D88" s="18" t="str">
        <f>Ergebnisliste!D82</f>
        <v>CZE</v>
      </c>
      <c r="E88" s="19">
        <f>Ergebnisliste!I82</f>
        <v>0.3769201388888889</v>
      </c>
    </row>
    <row r="89" spans="2:5" ht="12.75">
      <c r="B89" s="9">
        <f>Ergebnisliste!B83</f>
        <v>0</v>
      </c>
      <c r="C89">
        <f>Ergebnisliste!C83</f>
        <v>0</v>
      </c>
      <c r="D89" s="1">
        <f>Ergebnisliste!D83</f>
        <v>0</v>
      </c>
      <c r="E89" s="15">
        <f>Ergebnisliste!I83</f>
        <v>0</v>
      </c>
    </row>
    <row r="90" spans="2:5" ht="12.75">
      <c r="B90" s="9">
        <f>Ergebnisliste!B84</f>
        <v>0</v>
      </c>
      <c r="C90" s="38" t="str">
        <f>Ergebnisliste!C84</f>
        <v>MD C1</v>
      </c>
      <c r="D90" s="1">
        <f>Ergebnisliste!D84</f>
        <v>0</v>
      </c>
      <c r="E90" s="15">
        <f>Ergebnisliste!I84</f>
        <v>0</v>
      </c>
    </row>
    <row r="91" spans="2:5" s="16" customFormat="1" ht="12">
      <c r="B91" s="17">
        <f>Ergebnisliste!B85</f>
        <v>65</v>
      </c>
      <c r="C91" s="16" t="str">
        <f>Ergebnisliste!C85</f>
        <v>Käsbohrer Michael</v>
      </c>
      <c r="D91" s="18" t="str">
        <f>Ergebnisliste!D85</f>
        <v>GER</v>
      </c>
      <c r="E91" s="19">
        <f>Ergebnisliste!I85</f>
        <v>0.24233912037037036</v>
      </c>
    </row>
    <row r="92" spans="2:5" s="16" customFormat="1" ht="12">
      <c r="B92" s="17">
        <f>Ergebnisliste!B86</f>
        <v>67</v>
      </c>
      <c r="C92" s="16" t="str">
        <f>Ergebnisliste!C86</f>
        <v>Spiriti Daniele</v>
      </c>
      <c r="D92" s="18" t="str">
        <f>Ergebnisliste!D86</f>
        <v>ITA</v>
      </c>
      <c r="E92" s="19">
        <f>Ergebnisliste!I86</f>
        <v>0.25421759259259263</v>
      </c>
    </row>
    <row r="93" spans="2:5" s="16" customFormat="1" ht="12">
      <c r="B93" s="17">
        <f>Ergebnisliste!B87</f>
        <v>66</v>
      </c>
      <c r="C93" s="16" t="str">
        <f>Ergebnisliste!C87</f>
        <v>Stejskal   Ondrej</v>
      </c>
      <c r="D93" s="18" t="str">
        <f>Ergebnisliste!D87</f>
        <v>CZE</v>
      </c>
      <c r="E93" s="19">
        <f>Ergebnisliste!I87</f>
        <v>0.2591041666666667</v>
      </c>
    </row>
    <row r="94" spans="2:5" s="16" customFormat="1" ht="12">
      <c r="B94" s="17">
        <f>Ergebnisliste!B88</f>
        <v>70</v>
      </c>
      <c r="C94" s="16" t="str">
        <f>Ergebnisliste!C88</f>
        <v>Boullanger Stephane</v>
      </c>
      <c r="D94" s="18" t="str">
        <f>Ergebnisliste!D88</f>
        <v>FRA</v>
      </c>
      <c r="E94" s="19">
        <f>Ergebnisliste!I88</f>
        <v>0.2645972222222222</v>
      </c>
    </row>
    <row r="95" spans="2:5" s="16" customFormat="1" ht="12">
      <c r="B95" s="17">
        <f>Ergebnisliste!B89</f>
        <v>71</v>
      </c>
      <c r="C95" s="16" t="str">
        <f>Ergebnisliste!C89</f>
        <v>Fehringer Wolfgang</v>
      </c>
      <c r="D95" s="18" t="str">
        <f>Ergebnisliste!D89</f>
        <v>GER</v>
      </c>
      <c r="E95" s="19">
        <f>Ergebnisliste!I89</f>
        <v>0.3097858796296296</v>
      </c>
    </row>
    <row r="96" spans="2:5" s="16" customFormat="1" ht="12">
      <c r="B96" s="17">
        <f>Ergebnisliste!B90</f>
        <v>68</v>
      </c>
      <c r="C96" s="16" t="str">
        <f>Ergebnisliste!C90</f>
        <v>Lackova Lenka</v>
      </c>
      <c r="D96" s="18" t="str">
        <f>Ergebnisliste!D90</f>
        <v>SVK</v>
      </c>
      <c r="E96" s="19">
        <f>Ergebnisliste!I90</f>
        <v>0.31824189814814813</v>
      </c>
    </row>
    <row r="97" spans="2:5" s="16" customFormat="1" ht="12">
      <c r="B97" s="17">
        <f>Ergebnisliste!B91</f>
        <v>69</v>
      </c>
      <c r="C97" s="16" t="str">
        <f>Ergebnisliste!C91</f>
        <v>Zink Reinhold</v>
      </c>
      <c r="D97" s="18" t="str">
        <f>Ergebnisliste!D91</f>
        <v>AUT</v>
      </c>
      <c r="E97" s="19">
        <f>Ergebnisliste!I91</f>
        <v>0.4198136574074074</v>
      </c>
    </row>
    <row r="98" spans="2:5" ht="12.75">
      <c r="B98" s="9">
        <f>Ergebnisliste!B92</f>
        <v>0</v>
      </c>
      <c r="C98">
        <f>Ergebnisliste!C92</f>
        <v>0</v>
      </c>
      <c r="D98" s="1">
        <f>Ergebnisliste!D92</f>
        <v>0</v>
      </c>
      <c r="E98" s="15">
        <f>Ergebnisliste!I92</f>
        <v>0</v>
      </c>
    </row>
    <row r="99" spans="2:5" ht="12.75">
      <c r="B99" s="9">
        <f>Ergebnisliste!B93</f>
        <v>0</v>
      </c>
      <c r="C99" s="38" t="str">
        <f>Ergebnisliste!C93</f>
        <v>MD C2</v>
      </c>
      <c r="D99" s="1">
        <f>Ergebnisliste!D93</f>
        <v>0</v>
      </c>
      <c r="E99" s="15">
        <f>Ergebnisliste!I93</f>
        <v>0</v>
      </c>
    </row>
    <row r="100" spans="2:5" s="16" customFormat="1" ht="12">
      <c r="B100" s="17" t="e">
        <f>Ergebnisliste!#REF!</f>
        <v>#REF!</v>
      </c>
      <c r="C100" s="16" t="e">
        <f>Ergebnisliste!#REF!</f>
        <v>#REF!</v>
      </c>
      <c r="D100" s="18" t="e">
        <f>Ergebnisliste!#REF!</f>
        <v>#REF!</v>
      </c>
      <c r="E100" s="19" t="e">
        <f>Ergebnisliste!#REF!</f>
        <v>#REF!</v>
      </c>
    </row>
    <row r="101" spans="2:5" s="16" customFormat="1" ht="12">
      <c r="B101" s="17">
        <f>Ergebnisliste!B96</f>
        <v>25</v>
      </c>
      <c r="C101" s="16" t="str">
        <f>Ergebnisliste!C96</f>
        <v>Navratil Jan</v>
      </c>
      <c r="D101" s="18" t="str">
        <f>Ergebnisliste!D96</f>
        <v>CZE</v>
      </c>
      <c r="E101" s="19">
        <f>Ergebnisliste!I96</f>
        <v>0.36563657407407407</v>
      </c>
    </row>
    <row r="102" spans="2:5" s="16" customFormat="1" ht="12">
      <c r="B102" s="17">
        <f>Ergebnisliste!B52</f>
        <v>33</v>
      </c>
      <c r="C102" s="16" t="str">
        <f>Ergebnisliste!C52</f>
        <v>Barwik Renate</v>
      </c>
      <c r="D102" s="18" t="str">
        <f>Ergebnisliste!D52</f>
        <v>AUT</v>
      </c>
      <c r="E102" s="19">
        <f>Ergebnisliste!I52</f>
        <v>0.31122222222222223</v>
      </c>
    </row>
    <row r="103" spans="2:5" s="16" customFormat="1" ht="12">
      <c r="B103" s="17">
        <f>Ergebnisliste!B97</f>
        <v>72</v>
      </c>
      <c r="C103" s="16" t="str">
        <f>Ergebnisliste!C97</f>
        <v>Olsak Dusan</v>
      </c>
      <c r="D103" s="18" t="str">
        <f>Ergebnisliste!D97</f>
        <v>CZE</v>
      </c>
      <c r="E103" s="19">
        <f>Ergebnisliste!I97</f>
        <v>0.36926967592592597</v>
      </c>
    </row>
    <row r="104" spans="2:5" ht="12.75">
      <c r="B104" s="9">
        <f>Ergebnisliste!B98</f>
        <v>0</v>
      </c>
      <c r="C104">
        <f>Ergebnisliste!C98</f>
        <v>0</v>
      </c>
      <c r="D104" s="1">
        <f>Ergebnisliste!D98</f>
        <v>0</v>
      </c>
      <c r="E104" s="15">
        <f>Ergebnisliste!I98</f>
        <v>0</v>
      </c>
    </row>
    <row r="105" spans="2:5" ht="12.75">
      <c r="B105" s="9">
        <f>Ergebnisliste!B99</f>
        <v>0</v>
      </c>
      <c r="C105" s="38" t="str">
        <f>Ergebnisliste!C99</f>
        <v>MD D1</v>
      </c>
      <c r="D105" s="1">
        <f>Ergebnisliste!D99</f>
        <v>0</v>
      </c>
      <c r="E105" s="15">
        <f>Ergebnisliste!I99</f>
        <v>0</v>
      </c>
    </row>
    <row r="106" spans="2:5" s="16" customFormat="1" ht="12">
      <c r="B106" s="17">
        <f>Ergebnisliste!B100</f>
        <v>76</v>
      </c>
      <c r="C106" s="16" t="str">
        <f>Ergebnisliste!C100</f>
        <v>Melendo Loic</v>
      </c>
      <c r="D106" s="18" t="str">
        <f>Ergebnisliste!D100</f>
        <v>FRA</v>
      </c>
      <c r="E106" s="19">
        <f>Ergebnisliste!I100</f>
        <v>0.29375347222222226</v>
      </c>
    </row>
    <row r="107" spans="2:5" s="16" customFormat="1" ht="12">
      <c r="B107" s="17">
        <f>Ergebnisliste!B101</f>
        <v>77</v>
      </c>
      <c r="C107" s="16" t="str">
        <f>Ergebnisliste!C101</f>
        <v>Patriarca Pierangelo</v>
      </c>
      <c r="D107" s="18" t="str">
        <f>Ergebnisliste!D101</f>
        <v>ITA</v>
      </c>
      <c r="E107" s="19">
        <f>Ergebnisliste!I101</f>
        <v>0.31180555555555556</v>
      </c>
    </row>
    <row r="108" spans="2:5" ht="12.75">
      <c r="B108" s="9">
        <f>Ergebnisliste!B102</f>
        <v>0</v>
      </c>
      <c r="C108">
        <f>Ergebnisliste!C102</f>
        <v>0</v>
      </c>
      <c r="D108" s="1">
        <f>Ergebnisliste!D102</f>
        <v>0</v>
      </c>
      <c r="E108" s="15">
        <f>Ergebnisliste!I102</f>
        <v>0</v>
      </c>
    </row>
    <row r="109" spans="2:5" ht="12.75">
      <c r="B109" s="9">
        <f>Ergebnisliste!B103</f>
        <v>0</v>
      </c>
      <c r="C109" s="38" t="str">
        <f>Ergebnisliste!C103</f>
        <v>MD D2</v>
      </c>
      <c r="D109" s="1">
        <f>Ergebnisliste!D103</f>
        <v>0</v>
      </c>
      <c r="E109" s="15">
        <f>Ergebnisliste!I103</f>
        <v>0</v>
      </c>
    </row>
    <row r="110" spans="2:5" s="16" customFormat="1" ht="12">
      <c r="B110" s="17">
        <f>Ergebnisliste!B104</f>
        <v>78</v>
      </c>
      <c r="C110" s="16" t="str">
        <f>Ergebnisliste!C104</f>
        <v>Thevoz Florian</v>
      </c>
      <c r="D110" s="18" t="str">
        <f>Ergebnisliste!D104</f>
        <v>SUI</v>
      </c>
      <c r="E110" s="19">
        <f>Ergebnisliste!I104</f>
        <v>0.2623842592592593</v>
      </c>
    </row>
    <row r="111" spans="2:5" s="16" customFormat="1" ht="12">
      <c r="B111" s="17">
        <f>Ergebnisliste!B105</f>
        <v>79</v>
      </c>
      <c r="C111" s="16" t="str">
        <f>Ergebnisliste!C105</f>
        <v>Difford Alain</v>
      </c>
      <c r="D111" s="18" t="str">
        <f>Ergebnisliste!D105</f>
        <v>FRA</v>
      </c>
      <c r="E111" s="19">
        <f>Ergebnisliste!I105</f>
        <v>0.2973090277777778</v>
      </c>
    </row>
    <row r="112" spans="2:5" s="16" customFormat="1" ht="12">
      <c r="B112" s="17">
        <f>Ergebnisliste!B106</f>
        <v>81</v>
      </c>
      <c r="C112" s="16" t="str">
        <f>Ergebnisliste!C106</f>
        <v>Parent Sebastien</v>
      </c>
      <c r="D112" s="18" t="str">
        <f>Ergebnisliste!D106</f>
        <v>FRA</v>
      </c>
      <c r="E112" s="19">
        <f>Ergebnisliste!I106</f>
        <v>0.30755902777777777</v>
      </c>
    </row>
    <row r="113" spans="2:5" s="16" customFormat="1" ht="12">
      <c r="B113" s="17">
        <f>Ergebnisliste!B107</f>
        <v>82</v>
      </c>
      <c r="C113" s="16" t="str">
        <f>Ergebnisliste!C107</f>
        <v>Hoog Jean Michael</v>
      </c>
      <c r="D113" s="18" t="str">
        <f>Ergebnisliste!D107</f>
        <v>FRA</v>
      </c>
      <c r="E113" s="19">
        <f>Ergebnisliste!I107</f>
        <v>0.3498819444444444</v>
      </c>
    </row>
    <row r="114" spans="2:5" s="16" customFormat="1" ht="12">
      <c r="B114" s="17">
        <f>Ergebnisliste!B108</f>
        <v>80</v>
      </c>
      <c r="C114" s="16" t="str">
        <f>Ergebnisliste!C108</f>
        <v>Ladinig Ulli</v>
      </c>
      <c r="D114" s="18" t="str">
        <f>Ergebnisliste!D108</f>
        <v>AUT</v>
      </c>
      <c r="E114" s="19">
        <f>Ergebnisliste!I108</f>
        <v>0.36616782407407406</v>
      </c>
    </row>
    <row r="115" spans="2:5" ht="12.75">
      <c r="B115" s="9">
        <f>Ergebnisliste!B109</f>
        <v>0</v>
      </c>
      <c r="C115">
        <f>Ergebnisliste!C109</f>
        <v>0</v>
      </c>
      <c r="D115" s="1">
        <f>Ergebnisliste!D109</f>
        <v>0</v>
      </c>
      <c r="E115" s="15">
        <f>Ergebnisliste!I109</f>
        <v>0</v>
      </c>
    </row>
    <row r="116" spans="2:5" ht="12.75">
      <c r="B116" s="9">
        <f>Ergebnisliste!B110</f>
        <v>0</v>
      </c>
      <c r="C116">
        <f>Ergebnisliste!C110</f>
        <v>0</v>
      </c>
      <c r="D116" s="1">
        <f>Ergebnisliste!D110</f>
        <v>0</v>
      </c>
      <c r="E116" s="15">
        <f>Ergebnisliste!I110</f>
        <v>0</v>
      </c>
    </row>
    <row r="117" spans="2:5" ht="12.75">
      <c r="B117" s="9">
        <f>Ergebnisliste!B111</f>
        <v>0</v>
      </c>
      <c r="C117">
        <f>Ergebnisliste!C111</f>
        <v>0</v>
      </c>
      <c r="D117" s="1">
        <f>Ergebnisliste!D111</f>
        <v>0</v>
      </c>
      <c r="E117" s="15">
        <f>Ergebnisliste!I111</f>
        <v>0</v>
      </c>
    </row>
    <row r="118" spans="2:5" ht="12.75">
      <c r="B118" s="9">
        <f>Ergebnisliste!B112</f>
        <v>0</v>
      </c>
      <c r="C118">
        <f>Ergebnisliste!C112</f>
        <v>0</v>
      </c>
      <c r="D118" s="1">
        <f>Ergebnisliste!D112</f>
        <v>0</v>
      </c>
      <c r="E118" s="15">
        <f>Ergebnisliste!I112</f>
        <v>0</v>
      </c>
    </row>
    <row r="119" spans="2:5" ht="12.75">
      <c r="B119" s="9">
        <f>Ergebnisliste!B113</f>
        <v>0</v>
      </c>
      <c r="C119">
        <f>Ergebnisliste!C113</f>
        <v>0</v>
      </c>
      <c r="D119" s="1">
        <f>Ergebnisliste!D113</f>
        <v>0</v>
      </c>
      <c r="E119" s="15">
        <f>Ergebnisliste!I113</f>
        <v>0</v>
      </c>
    </row>
    <row r="120" spans="2:5" ht="12.75">
      <c r="B120" s="9">
        <f>Ergebnisliste!B114</f>
        <v>0</v>
      </c>
      <c r="C120">
        <f>Ergebnisliste!C114</f>
        <v>0</v>
      </c>
      <c r="D120" s="1">
        <f>Ergebnisliste!D114</f>
        <v>0</v>
      </c>
      <c r="E120" s="15">
        <f>Ergebnisliste!I114</f>
        <v>0</v>
      </c>
    </row>
    <row r="121" spans="2:5" ht="12.75">
      <c r="B121" s="9">
        <f>Ergebnisliste!B115</f>
        <v>0</v>
      </c>
      <c r="C121">
        <f>Ergebnisliste!C115</f>
        <v>0</v>
      </c>
      <c r="D121" s="1">
        <f>Ergebnisliste!D115</f>
        <v>0</v>
      </c>
      <c r="E121" s="15">
        <f>Ergebnisliste!I115</f>
        <v>0</v>
      </c>
    </row>
    <row r="122" spans="2:5" ht="12.75">
      <c r="B122" s="9">
        <f>Ergebnisliste!B116</f>
        <v>0</v>
      </c>
      <c r="C122">
        <f>Ergebnisliste!C116</f>
        <v>0</v>
      </c>
      <c r="D122" s="1">
        <f>Ergebnisliste!D116</f>
        <v>0</v>
      </c>
      <c r="E122" s="15">
        <f>Ergebnisliste!I116</f>
        <v>0</v>
      </c>
    </row>
    <row r="123" spans="2:5" ht="12.75">
      <c r="B123" s="1">
        <f>Ergebnisliste!B117</f>
        <v>0</v>
      </c>
      <c r="C123">
        <f>Ergebnisliste!C117</f>
        <v>0</v>
      </c>
      <c r="D123" s="1">
        <f>Ergebnisliste!D117</f>
        <v>0</v>
      </c>
      <c r="E123" s="15">
        <f>Ergebnisliste!I117</f>
        <v>0</v>
      </c>
    </row>
    <row r="124" spans="2:5" ht="12.75">
      <c r="B124" s="1">
        <f>Ergebnisliste!B118</f>
        <v>0</v>
      </c>
      <c r="C124">
        <f>Ergebnisliste!C118</f>
        <v>0</v>
      </c>
      <c r="D124" s="1">
        <f>Ergebnisliste!D118</f>
        <v>0</v>
      </c>
      <c r="E124" s="15">
        <f>Ergebnisliste!I118</f>
        <v>0</v>
      </c>
    </row>
    <row r="125" spans="2:5" ht="12.75">
      <c r="B125" s="1">
        <f>Ergebnisliste!B119</f>
        <v>0</v>
      </c>
      <c r="C125">
        <f>Ergebnisliste!C119</f>
        <v>0</v>
      </c>
      <c r="D125" s="1">
        <f>Ergebnisliste!D119</f>
        <v>0</v>
      </c>
      <c r="E125" s="15">
        <f>Ergebnisliste!I119</f>
        <v>0</v>
      </c>
    </row>
    <row r="126" spans="2:5" ht="12.75">
      <c r="B126" s="1">
        <f>Ergebnisliste!B120</f>
        <v>0</v>
      </c>
      <c r="C126">
        <f>Ergebnisliste!C120</f>
        <v>0</v>
      </c>
      <c r="D126" s="1">
        <f>Ergebnisliste!D120</f>
        <v>0</v>
      </c>
      <c r="E126" s="15">
        <f>Ergebnisliste!I120</f>
        <v>0</v>
      </c>
    </row>
    <row r="127" spans="2:5" ht="12.75">
      <c r="B127" s="1">
        <f>Ergebnisliste!B121</f>
        <v>0</v>
      </c>
      <c r="C127">
        <f>Ergebnisliste!C121</f>
        <v>0</v>
      </c>
      <c r="D127" s="1">
        <f>Ergebnisliste!D121</f>
        <v>0</v>
      </c>
      <c r="E127" s="15">
        <f>Ergebnisliste!I121</f>
        <v>0</v>
      </c>
    </row>
    <row r="128" spans="2:5" ht="12.75">
      <c r="B128" s="1">
        <f>Ergebnisliste!B122</f>
        <v>0</v>
      </c>
      <c r="C128">
        <f>Ergebnisliste!C122</f>
        <v>0</v>
      </c>
      <c r="D128" s="1">
        <f>Ergebnisliste!D122</f>
        <v>0</v>
      </c>
      <c r="E128" s="15">
        <f>Ergebnisliste!I122</f>
        <v>0</v>
      </c>
    </row>
    <row r="129" spans="2:5" ht="12.75">
      <c r="B129" s="1">
        <f>Ergebnisliste!B123</f>
        <v>0</v>
      </c>
      <c r="C129">
        <f>Ergebnisliste!C123</f>
        <v>0</v>
      </c>
      <c r="D129" s="1">
        <f>Ergebnisliste!D123</f>
        <v>0</v>
      </c>
      <c r="E129" s="15">
        <f>Ergebnisliste!I123</f>
        <v>0</v>
      </c>
    </row>
    <row r="130" spans="2:5" ht="12.75">
      <c r="B130" s="1">
        <f>Ergebnisliste!B124</f>
        <v>0</v>
      </c>
      <c r="C130">
        <f>Ergebnisliste!C124</f>
        <v>0</v>
      </c>
      <c r="D130" s="1">
        <f>Ergebnisliste!D124</f>
        <v>0</v>
      </c>
      <c r="E130" s="15">
        <f>Ergebnisliste!I124</f>
        <v>0</v>
      </c>
    </row>
    <row r="131" spans="2:5" ht="12.75">
      <c r="B131" s="1">
        <f>Ergebnisliste!B125</f>
        <v>0</v>
      </c>
      <c r="C131">
        <f>Ergebnisliste!C125</f>
        <v>0</v>
      </c>
      <c r="D131" s="1">
        <f>Ergebnisliste!D125</f>
        <v>0</v>
      </c>
      <c r="E131" s="15">
        <f>Ergebnisliste!I125</f>
        <v>0</v>
      </c>
    </row>
    <row r="132" spans="2:5" ht="12.75">
      <c r="B132" s="1">
        <f>Ergebnisliste!B126</f>
        <v>0</v>
      </c>
      <c r="C132">
        <f>Ergebnisliste!C126</f>
        <v>0</v>
      </c>
      <c r="D132" s="1">
        <f>Ergebnisliste!D126</f>
        <v>0</v>
      </c>
      <c r="E132" s="15">
        <f>Ergebnisliste!I126</f>
        <v>0</v>
      </c>
    </row>
    <row r="133" spans="2:5" ht="12.75">
      <c r="B133" s="1">
        <f>Ergebnisliste!B127</f>
        <v>0</v>
      </c>
      <c r="C133">
        <f>Ergebnisliste!C127</f>
        <v>0</v>
      </c>
      <c r="D133" s="1">
        <f>Ergebnisliste!D127</f>
        <v>0</v>
      </c>
      <c r="E133" s="15">
        <f>Ergebnisliste!I127</f>
        <v>0</v>
      </c>
    </row>
    <row r="134" spans="2:5" ht="12.75">
      <c r="B134" s="1">
        <f>Ergebnisliste!B128</f>
        <v>0</v>
      </c>
      <c r="C134">
        <f>Ergebnisliste!C128</f>
        <v>0</v>
      </c>
      <c r="D134" s="1">
        <f>Ergebnisliste!D128</f>
        <v>0</v>
      </c>
      <c r="E134" s="15">
        <f>Ergebnisliste!I128</f>
        <v>0</v>
      </c>
    </row>
    <row r="135" spans="2:5" ht="12.75">
      <c r="B135" s="1">
        <f>Ergebnisliste!B129</f>
        <v>0</v>
      </c>
      <c r="C135">
        <f>Ergebnisliste!C129</f>
        <v>0</v>
      </c>
      <c r="D135" s="1">
        <f>Ergebnisliste!D129</f>
        <v>0</v>
      </c>
      <c r="E135" s="15">
        <f>Ergebnisliste!I129</f>
        <v>0</v>
      </c>
    </row>
    <row r="136" spans="2:5" ht="12.75">
      <c r="B136" s="1">
        <f>Ergebnisliste!B130</f>
        <v>0</v>
      </c>
      <c r="C136">
        <f>Ergebnisliste!C130</f>
        <v>0</v>
      </c>
      <c r="D136" s="1">
        <f>Ergebnisliste!D130</f>
        <v>0</v>
      </c>
      <c r="E136" s="15">
        <f>Ergebnisliste!I130</f>
        <v>0</v>
      </c>
    </row>
    <row r="137" spans="2:5" ht="12.75">
      <c r="B137" s="1">
        <f>Ergebnisliste!B131</f>
        <v>0</v>
      </c>
      <c r="C137">
        <f>Ergebnisliste!C131</f>
        <v>0</v>
      </c>
      <c r="D137" s="1">
        <f>Ergebnisliste!D131</f>
        <v>0</v>
      </c>
      <c r="E137" s="15">
        <f>Ergebnisliste!I131</f>
        <v>0</v>
      </c>
    </row>
    <row r="138" spans="2:5" ht="12.75">
      <c r="B138" s="1">
        <f>Ergebnisliste!B132</f>
        <v>0</v>
      </c>
      <c r="C138">
        <f>Ergebnisliste!C132</f>
        <v>0</v>
      </c>
      <c r="D138" s="1">
        <f>Ergebnisliste!D132</f>
        <v>0</v>
      </c>
      <c r="E138" s="15">
        <f>Ergebnisliste!I132</f>
        <v>0</v>
      </c>
    </row>
    <row r="139" spans="2:5" ht="12.75">
      <c r="B139" s="1">
        <f>Ergebnisliste!B133</f>
        <v>0</v>
      </c>
      <c r="C139">
        <f>Ergebnisliste!C133</f>
        <v>0</v>
      </c>
      <c r="D139" s="1">
        <f>Ergebnisliste!D133</f>
        <v>0</v>
      </c>
      <c r="E139" s="15">
        <f>Ergebnisliste!I133</f>
        <v>0</v>
      </c>
    </row>
    <row r="140" spans="2:5" ht="12.75">
      <c r="B140" s="1">
        <f>Ergebnisliste!B134</f>
        <v>0</v>
      </c>
      <c r="C140">
        <f>Ergebnisliste!C134</f>
        <v>0</v>
      </c>
      <c r="D140" s="1">
        <f>Ergebnisliste!D134</f>
        <v>0</v>
      </c>
      <c r="E140" s="15">
        <f>Ergebnisliste!I134</f>
        <v>0</v>
      </c>
    </row>
    <row r="141" spans="2:5" ht="12.75">
      <c r="B141" s="1">
        <f>Ergebnisliste!B135</f>
        <v>0</v>
      </c>
      <c r="C141">
        <f>Ergebnisliste!C135</f>
        <v>0</v>
      </c>
      <c r="D141" s="1">
        <f>Ergebnisliste!D135</f>
        <v>0</v>
      </c>
      <c r="E141" s="15">
        <f>Ergebnisliste!I135</f>
        <v>0</v>
      </c>
    </row>
    <row r="142" spans="2:5" ht="12.75">
      <c r="B142" s="1">
        <f>Ergebnisliste!B136</f>
        <v>0</v>
      </c>
      <c r="C142">
        <f>Ergebnisliste!C136</f>
        <v>0</v>
      </c>
      <c r="D142" s="1">
        <f>Ergebnisliste!D136</f>
        <v>0</v>
      </c>
      <c r="E142" s="15">
        <f>Ergebnisliste!I136</f>
        <v>0</v>
      </c>
    </row>
  </sheetData>
  <sheetProtection/>
  <mergeCells count="1">
    <mergeCell ref="A1:F1"/>
  </mergeCells>
  <printOptions/>
  <pageMargins left="0.75" right="0.96" top="1.44" bottom="1" header="0.4921259845" footer="0.4921259845"/>
  <pageSetup orientation="portrait" paperSize="9" r:id="rId1"/>
  <headerFooter alignWithMargins="0">
    <oddHeader>&amp;C&amp;"Arial,Fett"&amp;16FISTC SCHLITTENHUNDE
Europameisterschaften 2008
INNERKREMS</oddHeader>
    <oddFooter>&amp;L&amp;"Arial,Fett Kursiv"&amp;9&amp;D / Innerkrems (AUT)&amp;C&amp;"Arial,Fett Kursiv"&amp;9Auswertung: SC Innerkrems Eisentratten&amp;R&amp;"Arial,Fett Kursiv"&amp;9Seite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</dc:creator>
  <cp:keywords/>
  <dc:description/>
  <cp:lastModifiedBy>Kunde</cp:lastModifiedBy>
  <cp:lastPrinted>2008-03-09T13:37:45Z</cp:lastPrinted>
  <dcterms:created xsi:type="dcterms:W3CDTF">2008-03-07T19:03:26Z</dcterms:created>
  <dcterms:modified xsi:type="dcterms:W3CDTF">2008-03-09T18:31:28Z</dcterms:modified>
  <cp:category/>
  <cp:version/>
  <cp:contentType/>
  <cp:contentStatus/>
</cp:coreProperties>
</file>